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CRONIZADO\Trabajo\Research\Herramientas\Excel\Seismic\"/>
    </mc:Choice>
  </mc:AlternateContent>
  <xr:revisionPtr revIDLastSave="0" documentId="13_ncr:1_{43B47CDF-6AD3-4B2D-9939-E3133A2E58C9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G17" i="1" l="1"/>
  <c r="F17" i="1"/>
  <c r="A16" i="1"/>
  <c r="C16" i="1" s="1"/>
  <c r="A15" i="1"/>
  <c r="C15" i="1" s="1"/>
  <c r="A13" i="1"/>
  <c r="D13" i="1" s="1"/>
  <c r="A12" i="1"/>
  <c r="D12" i="1" s="1"/>
  <c r="A10" i="1"/>
  <c r="D10" i="1" s="1"/>
  <c r="F10" i="1" s="1"/>
  <c r="A9" i="1"/>
  <c r="A7" i="1"/>
  <c r="D7" i="1" s="1"/>
  <c r="A6" i="1"/>
  <c r="C6" i="1" s="1"/>
  <c r="A4" i="1"/>
  <c r="C4" i="1" s="1"/>
  <c r="A3" i="1"/>
  <c r="D3" i="1" s="1"/>
  <c r="C5" i="1"/>
  <c r="G5" i="1" s="1"/>
  <c r="D5" i="1"/>
  <c r="F5" i="1" s="1"/>
  <c r="E5" i="1"/>
  <c r="E7" i="1"/>
  <c r="C8" i="1"/>
  <c r="F8" i="1" s="1"/>
  <c r="D8" i="1"/>
  <c r="E8" i="1"/>
  <c r="G8" i="1" s="1"/>
  <c r="C9" i="1"/>
  <c r="D9" i="1"/>
  <c r="E9" i="1"/>
  <c r="C10" i="1"/>
  <c r="E10" i="1"/>
  <c r="C11" i="1"/>
  <c r="F11" i="1" s="1"/>
  <c r="D11" i="1"/>
  <c r="E11" i="1"/>
  <c r="C13" i="1"/>
  <c r="C14" i="1"/>
  <c r="D14" i="1"/>
  <c r="E14" i="1"/>
  <c r="D2" i="1"/>
  <c r="C2" i="1"/>
  <c r="E2" i="1"/>
  <c r="G11" i="1" l="1"/>
  <c r="E15" i="1"/>
  <c r="G15" i="1" s="1"/>
  <c r="D15" i="1"/>
  <c r="F15" i="1" s="1"/>
  <c r="G10" i="1"/>
  <c r="F14" i="1"/>
  <c r="C3" i="1"/>
  <c r="F3" i="1" s="1"/>
  <c r="F13" i="1"/>
  <c r="E16" i="1"/>
  <c r="G16" i="1" s="1"/>
  <c r="D16" i="1"/>
  <c r="F16" i="1" s="1"/>
  <c r="E12" i="1"/>
  <c r="C12" i="1"/>
  <c r="F12" i="1" s="1"/>
  <c r="E13" i="1"/>
  <c r="G13" i="1" s="1"/>
  <c r="F9" i="1"/>
  <c r="G9" i="1"/>
  <c r="F7" i="1"/>
  <c r="C7" i="1"/>
  <c r="G7" i="1" s="1"/>
  <c r="E6" i="1"/>
  <c r="D6" i="1"/>
  <c r="F6" i="1" s="1"/>
  <c r="E4" i="1"/>
  <c r="G4" i="1" s="1"/>
  <c r="D4" i="1"/>
  <c r="F4" i="1" s="1"/>
  <c r="E3" i="1"/>
  <c r="G6" i="1"/>
  <c r="G14" i="1"/>
  <c r="F2" i="1"/>
  <c r="G2" i="1"/>
  <c r="G3" i="1" l="1"/>
  <c r="G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1" authorId="0" shapeId="0" xr:uid="{6484F3A9-77D5-40FF-8F40-93B09C8DAC81}">
      <text>
        <r>
          <rPr>
            <sz val="9"/>
            <color indexed="81"/>
            <rFont val="Tahoma"/>
            <family val="2"/>
          </rPr>
          <t xml:space="preserve">From Fardis Eq. 3.71 first accurate equality
</t>
        </r>
      </text>
    </comment>
    <comment ref="D1" authorId="0" shapeId="0" xr:uid="{EF275D38-C6DA-4CE6-A98D-56303DDED692}">
      <text>
        <r>
          <rPr>
            <sz val="9"/>
            <color indexed="81"/>
            <rFont val="Tahoma"/>
            <family val="2"/>
          </rPr>
          <t>From Fardis Eq. 3.71 second approximate equality</t>
        </r>
      </text>
    </comment>
    <comment ref="E1" authorId="0" shapeId="0" xr:uid="{FFB46C84-8321-4EE2-8924-FB2FFFE76CF6}">
      <text>
        <r>
          <rPr>
            <sz val="9"/>
            <color indexed="81"/>
            <rFont val="Tahoma"/>
            <family val="2"/>
          </rPr>
          <t>From Fardis Eq. 5.1 (and 5.2a, EC8)</t>
        </r>
      </text>
    </comment>
  </commentList>
</comments>
</file>

<file path=xl/sharedStrings.xml><?xml version="1.0" encoding="utf-8"?>
<sst xmlns="http://schemas.openxmlformats.org/spreadsheetml/2006/main" count="8" uniqueCount="8">
  <si>
    <t>error aprox</t>
  </si>
  <si>
    <t>error EC8</t>
  </si>
  <si>
    <t>Lpl/Lv</t>
  </si>
  <si>
    <t>conservative (higher local ductility required in order to provide enough global ductility)</t>
  </si>
  <si>
    <r>
      <rPr>
        <sz val="11"/>
        <color theme="1"/>
        <rFont val="Calibri"/>
        <family val="2"/>
      </rPr>
      <t>μ</t>
    </r>
    <r>
      <rPr>
        <vertAlign val="subscript"/>
        <sz val="11"/>
        <color theme="1"/>
        <rFont val="Calibri"/>
        <family val="2"/>
      </rPr>
      <t>ϕ</t>
    </r>
    <r>
      <rPr>
        <sz val="11"/>
        <color theme="1"/>
        <rFont val="Calibri"/>
        <family val="2"/>
        <scheme val="minor"/>
      </rPr>
      <t xml:space="preserve"> exact</t>
    </r>
  </si>
  <si>
    <r>
      <rPr>
        <sz val="11"/>
        <color theme="1"/>
        <rFont val="Calibri"/>
        <family val="2"/>
      </rPr>
      <t>μ</t>
    </r>
    <r>
      <rPr>
        <vertAlign val="subscript"/>
        <sz val="11"/>
        <color theme="1"/>
        <rFont val="Calibri"/>
        <family val="2"/>
      </rPr>
      <t>ϕ</t>
    </r>
    <r>
      <rPr>
        <sz val="11"/>
        <color theme="1"/>
        <rFont val="Calibri"/>
        <family val="2"/>
        <scheme val="minor"/>
      </rPr>
      <t xml:space="preserve"> approx</t>
    </r>
  </si>
  <si>
    <r>
      <rPr>
        <sz val="11"/>
        <color theme="1"/>
        <rFont val="Calibri"/>
        <family val="2"/>
      </rPr>
      <t>μ</t>
    </r>
    <r>
      <rPr>
        <vertAlign val="subscript"/>
        <sz val="11"/>
        <color theme="1"/>
        <rFont val="Calibri"/>
        <family val="2"/>
      </rPr>
      <t>ϕ</t>
    </r>
    <r>
      <rPr>
        <sz val="11"/>
        <color theme="1"/>
        <rFont val="Calibri"/>
        <family val="2"/>
        <scheme val="minor"/>
      </rPr>
      <t xml:space="preserve"> EC8</t>
    </r>
  </si>
  <si>
    <r>
      <t>q (</t>
    </r>
    <r>
      <rPr>
        <sz val="11"/>
        <color theme="1"/>
        <rFont val="Calibri"/>
        <family val="2"/>
      </rPr>
      <t>≡ μθ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</si>
</sst>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2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K4" sqref="K4"/>
    </sheetView>
  </sheetViews>
  <sheetFormatPr baseColWidth="10" defaultRowHeight="15" x14ac:dyDescent="0.25"/>
  <cols>
    <col min="2" max="13" width="11.5703125" bestFit="1" customWidth="1"/>
    <col min="14" max="14" width="12.5703125" bestFit="1" customWidth="1"/>
    <col min="15" max="16" width="11.5703125" bestFit="1" customWidth="1"/>
  </cols>
  <sheetData>
    <row r="1" spans="1:7" ht="18" x14ac:dyDescent="0.35">
      <c r="A1" t="s">
        <v>7</v>
      </c>
      <c r="B1" t="s">
        <v>2</v>
      </c>
      <c r="C1" t="s">
        <v>4</v>
      </c>
      <c r="D1" t="s">
        <v>5</v>
      </c>
      <c r="E1" t="s">
        <v>6</v>
      </c>
      <c r="F1" t="s">
        <v>0</v>
      </c>
      <c r="G1" t="s">
        <v>1</v>
      </c>
    </row>
    <row r="2" spans="1:7" x14ac:dyDescent="0.25">
      <c r="A2">
        <v>2</v>
      </c>
      <c r="B2">
        <v>0.25</v>
      </c>
      <c r="C2" s="1">
        <f>1+(A2-1)/(3*B2*(1-0.5*B2))</f>
        <v>2.5238095238095237</v>
      </c>
      <c r="D2" s="1">
        <f>A2/3*1/B2</f>
        <v>2.6666666666666665</v>
      </c>
      <c r="E2" s="1">
        <f>2*A2-1</f>
        <v>3</v>
      </c>
      <c r="F2" s="2">
        <f t="shared" ref="F2:F16" si="0">D2/C2</f>
        <v>1.0566037735849056</v>
      </c>
      <c r="G2" s="2">
        <f t="shared" ref="G2:G16" si="1">E2/C2</f>
        <v>1.1886792452830188</v>
      </c>
    </row>
    <row r="3" spans="1:7" x14ac:dyDescent="0.25">
      <c r="A3">
        <f>A2</f>
        <v>2</v>
      </c>
      <c r="B3">
        <v>0.35</v>
      </c>
      <c r="C3" s="1">
        <f t="shared" ref="C3:C16" si="2">1+(A3-1)/(3*B3*(1-0.5*B3))</f>
        <v>2.1544011544011545</v>
      </c>
      <c r="D3" s="1">
        <f t="shared" ref="D3:D16" si="3">A3/3*1/B3</f>
        <v>1.9047619047619049</v>
      </c>
      <c r="E3" s="1">
        <f t="shared" ref="E3:E16" si="4">2*A3-1</f>
        <v>3</v>
      </c>
      <c r="F3" s="2">
        <f t="shared" si="0"/>
        <v>0.88412592096450104</v>
      </c>
      <c r="G3" s="2">
        <f t="shared" si="1"/>
        <v>1.392498325519089</v>
      </c>
    </row>
    <row r="4" spans="1:7" x14ac:dyDescent="0.25">
      <c r="A4">
        <f>A2</f>
        <v>2</v>
      </c>
      <c r="B4">
        <v>0.45</v>
      </c>
      <c r="C4" s="1">
        <f t="shared" si="2"/>
        <v>1.9557945041816009</v>
      </c>
      <c r="D4" s="1">
        <f t="shared" si="3"/>
        <v>1.4814814814814814</v>
      </c>
      <c r="E4" s="1">
        <f t="shared" si="4"/>
        <v>3</v>
      </c>
      <c r="F4" s="2">
        <f t="shared" si="0"/>
        <v>0.75748320097739763</v>
      </c>
      <c r="G4" s="2">
        <f t="shared" si="1"/>
        <v>1.5339034819792303</v>
      </c>
    </row>
    <row r="5" spans="1:7" x14ac:dyDescent="0.25">
      <c r="A5">
        <v>3</v>
      </c>
      <c r="B5">
        <v>0.25</v>
      </c>
      <c r="C5" s="1">
        <f t="shared" si="2"/>
        <v>4.0476190476190474</v>
      </c>
      <c r="D5" s="1">
        <f t="shared" si="3"/>
        <v>4</v>
      </c>
      <c r="E5" s="1">
        <f t="shared" si="4"/>
        <v>5</v>
      </c>
      <c r="F5" s="2">
        <f t="shared" si="0"/>
        <v>0.9882352941176471</v>
      </c>
      <c r="G5" s="2">
        <f t="shared" si="1"/>
        <v>1.2352941176470589</v>
      </c>
    </row>
    <row r="6" spans="1:7" x14ac:dyDescent="0.25">
      <c r="A6">
        <f>A5</f>
        <v>3</v>
      </c>
      <c r="B6">
        <v>0.35</v>
      </c>
      <c r="C6" s="1">
        <f t="shared" si="2"/>
        <v>3.3088023088023091</v>
      </c>
      <c r="D6" s="1">
        <f t="shared" si="3"/>
        <v>2.8571428571428572</v>
      </c>
      <c r="E6" s="1">
        <f t="shared" si="4"/>
        <v>5</v>
      </c>
      <c r="F6" s="2">
        <f t="shared" si="0"/>
        <v>0.86349760139555165</v>
      </c>
      <c r="G6" s="2">
        <f t="shared" si="1"/>
        <v>1.5111208024422154</v>
      </c>
    </row>
    <row r="7" spans="1:7" x14ac:dyDescent="0.25">
      <c r="A7">
        <f>A5</f>
        <v>3</v>
      </c>
      <c r="B7">
        <v>0.45</v>
      </c>
      <c r="C7" s="1">
        <f t="shared" si="2"/>
        <v>2.9115890083632019</v>
      </c>
      <c r="D7" s="1">
        <f t="shared" si="3"/>
        <v>2.2222222222222223</v>
      </c>
      <c r="E7" s="1">
        <f t="shared" si="4"/>
        <v>5</v>
      </c>
      <c r="F7" s="2">
        <f t="shared" si="0"/>
        <v>0.76323348379154698</v>
      </c>
      <c r="G7" s="2">
        <f t="shared" si="1"/>
        <v>1.7172753385309807</v>
      </c>
    </row>
    <row r="8" spans="1:7" x14ac:dyDescent="0.25">
      <c r="A8">
        <v>4</v>
      </c>
      <c r="B8">
        <v>0.25</v>
      </c>
      <c r="C8" s="1">
        <f t="shared" si="2"/>
        <v>5.5714285714285712</v>
      </c>
      <c r="D8" s="1">
        <f t="shared" si="3"/>
        <v>5.333333333333333</v>
      </c>
      <c r="E8" s="1">
        <f t="shared" si="4"/>
        <v>7</v>
      </c>
      <c r="F8" s="2">
        <f t="shared" si="0"/>
        <v>0.95726495726495731</v>
      </c>
      <c r="G8" s="2">
        <f t="shared" si="1"/>
        <v>1.2564102564102564</v>
      </c>
    </row>
    <row r="9" spans="1:7" x14ac:dyDescent="0.25">
      <c r="A9">
        <f>A8</f>
        <v>4</v>
      </c>
      <c r="B9">
        <v>0.35</v>
      </c>
      <c r="C9" s="1">
        <f t="shared" si="2"/>
        <v>4.4632034632034632</v>
      </c>
      <c r="D9" s="1">
        <f t="shared" si="3"/>
        <v>3.8095238095238098</v>
      </c>
      <c r="E9" s="1">
        <f t="shared" si="4"/>
        <v>7</v>
      </c>
      <c r="F9" s="2">
        <f t="shared" si="0"/>
        <v>0.8535402521823473</v>
      </c>
      <c r="G9" s="2">
        <f t="shared" si="1"/>
        <v>1.5683802133850631</v>
      </c>
    </row>
    <row r="10" spans="1:7" x14ac:dyDescent="0.25">
      <c r="A10">
        <f>A8</f>
        <v>4</v>
      </c>
      <c r="B10">
        <v>0.45</v>
      </c>
      <c r="C10" s="1">
        <f t="shared" si="2"/>
        <v>3.8673835125448024</v>
      </c>
      <c r="D10" s="1">
        <f t="shared" si="3"/>
        <v>2.9629629629629628</v>
      </c>
      <c r="E10" s="1">
        <f t="shared" si="4"/>
        <v>7</v>
      </c>
      <c r="F10" s="2">
        <f t="shared" si="0"/>
        <v>0.76614148903305535</v>
      </c>
      <c r="G10" s="2">
        <f t="shared" si="1"/>
        <v>1.8100092678405935</v>
      </c>
    </row>
    <row r="11" spans="1:7" x14ac:dyDescent="0.25">
      <c r="A11">
        <v>5</v>
      </c>
      <c r="B11">
        <v>0.25</v>
      </c>
      <c r="C11" s="1">
        <f t="shared" si="2"/>
        <v>7.0952380952380949</v>
      </c>
      <c r="D11" s="1">
        <f t="shared" si="3"/>
        <v>6.666666666666667</v>
      </c>
      <c r="E11" s="1">
        <f t="shared" si="4"/>
        <v>9</v>
      </c>
      <c r="F11" s="2">
        <f t="shared" si="0"/>
        <v>0.9395973154362417</v>
      </c>
      <c r="G11" s="2">
        <f t="shared" si="1"/>
        <v>1.2684563758389262</v>
      </c>
    </row>
    <row r="12" spans="1:7" x14ac:dyDescent="0.25">
      <c r="A12">
        <f>A11</f>
        <v>5</v>
      </c>
      <c r="B12">
        <v>0.35</v>
      </c>
      <c r="C12" s="1">
        <f t="shared" si="2"/>
        <v>5.6176046176046182</v>
      </c>
      <c r="D12" s="1">
        <f t="shared" si="3"/>
        <v>4.7619047619047628</v>
      </c>
      <c r="E12" s="1">
        <f t="shared" si="4"/>
        <v>9</v>
      </c>
      <c r="F12" s="2">
        <f t="shared" si="0"/>
        <v>0.84767531466735169</v>
      </c>
      <c r="G12" s="2">
        <f t="shared" si="1"/>
        <v>1.6021063447212944</v>
      </c>
    </row>
    <row r="13" spans="1:7" x14ac:dyDescent="0.25">
      <c r="A13">
        <f>A11</f>
        <v>5</v>
      </c>
      <c r="B13">
        <v>0.45</v>
      </c>
      <c r="C13" s="1">
        <f t="shared" si="2"/>
        <v>4.8231780167264038</v>
      </c>
      <c r="D13" s="1">
        <f t="shared" si="3"/>
        <v>3.7037037037037037</v>
      </c>
      <c r="E13" s="1">
        <f t="shared" si="4"/>
        <v>9</v>
      </c>
      <c r="F13" s="2">
        <f t="shared" si="0"/>
        <v>0.76789695318305673</v>
      </c>
      <c r="G13" s="2">
        <f t="shared" si="1"/>
        <v>1.8659895962348279</v>
      </c>
    </row>
    <row r="14" spans="1:7" x14ac:dyDescent="0.25">
      <c r="A14">
        <v>6</v>
      </c>
      <c r="B14">
        <v>0.25</v>
      </c>
      <c r="C14" s="1">
        <f t="shared" si="2"/>
        <v>8.6190476190476186</v>
      </c>
      <c r="D14" s="1">
        <f t="shared" si="3"/>
        <v>8</v>
      </c>
      <c r="E14" s="1">
        <f t="shared" si="4"/>
        <v>11</v>
      </c>
      <c r="F14" s="2">
        <f t="shared" si="0"/>
        <v>0.92817679558011057</v>
      </c>
      <c r="G14" s="2">
        <f t="shared" si="1"/>
        <v>1.2762430939226519</v>
      </c>
    </row>
    <row r="15" spans="1:7" x14ac:dyDescent="0.25">
      <c r="A15">
        <f>A14</f>
        <v>6</v>
      </c>
      <c r="B15">
        <v>0.35</v>
      </c>
      <c r="C15" s="1">
        <f t="shared" si="2"/>
        <v>6.7720057720057731</v>
      </c>
      <c r="D15" s="1">
        <f t="shared" si="3"/>
        <v>5.7142857142857144</v>
      </c>
      <c r="E15" s="1">
        <f t="shared" si="4"/>
        <v>11</v>
      </c>
      <c r="F15" s="2">
        <f t="shared" si="0"/>
        <v>0.84380992968250579</v>
      </c>
      <c r="G15" s="2">
        <f t="shared" si="1"/>
        <v>1.6243341146388235</v>
      </c>
    </row>
    <row r="16" spans="1:7" x14ac:dyDescent="0.25">
      <c r="A16">
        <f>A14</f>
        <v>6</v>
      </c>
      <c r="B16">
        <v>0.45</v>
      </c>
      <c r="C16" s="1">
        <f t="shared" si="2"/>
        <v>5.7789725209080043</v>
      </c>
      <c r="D16" s="1">
        <f t="shared" si="3"/>
        <v>4.4444444444444446</v>
      </c>
      <c r="E16" s="1">
        <f t="shared" si="4"/>
        <v>11</v>
      </c>
      <c r="F16" s="2">
        <f t="shared" si="0"/>
        <v>0.76907173868100076</v>
      </c>
      <c r="G16" s="2">
        <f t="shared" si="1"/>
        <v>1.9034525532354767</v>
      </c>
    </row>
    <row r="17" spans="6:8" x14ac:dyDescent="0.25">
      <c r="F17" s="1">
        <f>AVERAGE(F2:F16)</f>
        <v>0.8657569347028119</v>
      </c>
      <c r="G17" s="1">
        <f>AVERAGE(G2:G16)</f>
        <v>1.5169435418419672</v>
      </c>
      <c r="H17" t="s">
        <v>3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2017-06-16T20:13:30Z</dcterms:created>
  <dcterms:modified xsi:type="dcterms:W3CDTF">2023-01-25T09:21:56Z</dcterms:modified>
</cp:coreProperties>
</file>