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LMACEN\Proyectos\AMR\ART._NON_FORCED_MIGRATION\DATOS\"/>
    </mc:Choice>
  </mc:AlternateContent>
  <xr:revisionPtr revIDLastSave="0" documentId="13_ncr:1_{86DF4DAE-747B-4EA1-BE90-B20D71D3FB04}" xr6:coauthVersionLast="47" xr6:coauthVersionMax="47" xr10:uidLastSave="{00000000-0000-0000-0000-000000000000}"/>
  <bookViews>
    <workbookView xWindow="-120" yWindow="-120" windowWidth="29040" windowHeight="15720" xr2:uid="{EAF3E1D8-6298-4C18-B9F9-FBCB9783474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57" i="1" l="1"/>
  <c r="U157" i="1"/>
  <c r="T157" i="1"/>
  <c r="S157" i="1"/>
  <c r="R157" i="1"/>
  <c r="Q157" i="1"/>
  <c r="P157" i="1"/>
  <c r="N157" i="1"/>
  <c r="O157" i="1" s="1"/>
  <c r="V156" i="1"/>
  <c r="U156" i="1"/>
  <c r="T156" i="1"/>
  <c r="S156" i="1"/>
  <c r="R156" i="1"/>
  <c r="Q156" i="1"/>
  <c r="P156" i="1"/>
  <c r="N156" i="1"/>
  <c r="O156" i="1" s="1"/>
  <c r="V155" i="1"/>
  <c r="U155" i="1"/>
  <c r="T155" i="1"/>
  <c r="S155" i="1"/>
  <c r="R155" i="1"/>
  <c r="Q155" i="1"/>
  <c r="P155" i="1"/>
  <c r="N155" i="1"/>
  <c r="O155" i="1" s="1"/>
  <c r="V154" i="1"/>
  <c r="U154" i="1"/>
  <c r="T154" i="1"/>
  <c r="S154" i="1"/>
  <c r="R154" i="1"/>
  <c r="Q154" i="1"/>
  <c r="P154" i="1"/>
  <c r="N154" i="1"/>
  <c r="O154" i="1" s="1"/>
  <c r="V153" i="1"/>
  <c r="U153" i="1"/>
  <c r="T153" i="1"/>
  <c r="S153" i="1"/>
  <c r="R153" i="1"/>
  <c r="Q153" i="1"/>
  <c r="P153" i="1"/>
  <c r="N153" i="1"/>
  <c r="O153" i="1" s="1"/>
  <c r="V152" i="1"/>
  <c r="U152" i="1"/>
  <c r="T152" i="1"/>
  <c r="S152" i="1"/>
  <c r="R152" i="1"/>
  <c r="Q152" i="1"/>
  <c r="P152" i="1"/>
  <c r="N152" i="1"/>
  <c r="O152" i="1" s="1"/>
  <c r="V151" i="1"/>
  <c r="U151" i="1"/>
  <c r="T151" i="1"/>
  <c r="S151" i="1"/>
  <c r="R151" i="1"/>
  <c r="Q151" i="1"/>
  <c r="P151" i="1"/>
  <c r="N151" i="1"/>
  <c r="O151" i="1" s="1"/>
  <c r="V150" i="1"/>
  <c r="U150" i="1"/>
  <c r="T150" i="1"/>
  <c r="S150" i="1"/>
  <c r="R150" i="1"/>
  <c r="Q150" i="1"/>
  <c r="P150" i="1"/>
  <c r="N150" i="1"/>
  <c r="O150" i="1" s="1"/>
  <c r="V149" i="1"/>
  <c r="U149" i="1"/>
  <c r="T149" i="1"/>
  <c r="S149" i="1"/>
  <c r="R149" i="1"/>
  <c r="Q149" i="1"/>
  <c r="P149" i="1"/>
  <c r="N149" i="1"/>
  <c r="O149" i="1" s="1"/>
  <c r="V148" i="1"/>
  <c r="U148" i="1"/>
  <c r="T148" i="1"/>
  <c r="S148" i="1"/>
  <c r="R148" i="1"/>
  <c r="Q148" i="1"/>
  <c r="P148" i="1"/>
  <c r="N148" i="1"/>
  <c r="O148" i="1" s="1"/>
  <c r="V147" i="1"/>
  <c r="U147" i="1"/>
  <c r="T147" i="1"/>
  <c r="S147" i="1"/>
  <c r="R147" i="1"/>
  <c r="Q147" i="1"/>
  <c r="P147" i="1"/>
  <c r="N147" i="1"/>
  <c r="O147" i="1" s="1"/>
  <c r="V146" i="1"/>
  <c r="U146" i="1"/>
  <c r="T146" i="1"/>
  <c r="S146" i="1"/>
  <c r="R146" i="1"/>
  <c r="Q146" i="1"/>
  <c r="P146" i="1"/>
  <c r="N146" i="1"/>
  <c r="O146" i="1" s="1"/>
  <c r="V145" i="1"/>
  <c r="U145" i="1"/>
  <c r="T145" i="1"/>
  <c r="S145" i="1"/>
  <c r="R145" i="1"/>
  <c r="Q145" i="1"/>
  <c r="P145" i="1"/>
  <c r="N145" i="1"/>
  <c r="O145" i="1" s="1"/>
  <c r="V144" i="1"/>
  <c r="U144" i="1"/>
  <c r="T144" i="1"/>
  <c r="S144" i="1"/>
  <c r="R144" i="1"/>
  <c r="Q144" i="1"/>
  <c r="P144" i="1"/>
  <c r="N144" i="1"/>
  <c r="O144" i="1" s="1"/>
  <c r="V143" i="1"/>
  <c r="U143" i="1"/>
  <c r="T143" i="1"/>
  <c r="S143" i="1"/>
  <c r="R143" i="1"/>
  <c r="Q143" i="1"/>
  <c r="P143" i="1"/>
  <c r="N143" i="1"/>
  <c r="O143" i="1" s="1"/>
  <c r="V142" i="1"/>
  <c r="U142" i="1"/>
  <c r="T142" i="1"/>
  <c r="S142" i="1"/>
  <c r="R142" i="1"/>
  <c r="Q142" i="1"/>
  <c r="P142" i="1"/>
  <c r="N142" i="1"/>
  <c r="O142" i="1" s="1"/>
  <c r="V141" i="1"/>
  <c r="U141" i="1"/>
  <c r="T141" i="1"/>
  <c r="S141" i="1"/>
  <c r="R141" i="1"/>
  <c r="Q141" i="1"/>
  <c r="P141" i="1"/>
  <c r="N141" i="1"/>
  <c r="O141" i="1" s="1"/>
  <c r="V140" i="1"/>
  <c r="U140" i="1"/>
  <c r="T140" i="1"/>
  <c r="S140" i="1"/>
  <c r="R140" i="1"/>
  <c r="Q140" i="1"/>
  <c r="P140" i="1"/>
  <c r="N140" i="1"/>
  <c r="O140" i="1" s="1"/>
  <c r="V139" i="1"/>
  <c r="U139" i="1"/>
  <c r="T139" i="1"/>
  <c r="S139" i="1"/>
  <c r="R139" i="1"/>
  <c r="Q139" i="1"/>
  <c r="P139" i="1"/>
  <c r="N139" i="1"/>
  <c r="O139" i="1" s="1"/>
  <c r="V138" i="1"/>
  <c r="U138" i="1"/>
  <c r="T138" i="1"/>
  <c r="S138" i="1"/>
  <c r="R138" i="1"/>
  <c r="Q138" i="1"/>
  <c r="P138" i="1"/>
  <c r="N138" i="1"/>
  <c r="O138" i="1" s="1"/>
  <c r="V137" i="1"/>
  <c r="U137" i="1"/>
  <c r="T137" i="1"/>
  <c r="S137" i="1"/>
  <c r="R137" i="1"/>
  <c r="Q137" i="1"/>
  <c r="P137" i="1"/>
  <c r="N137" i="1"/>
  <c r="O137" i="1" s="1"/>
  <c r="V136" i="1"/>
  <c r="U136" i="1"/>
  <c r="T136" i="1"/>
  <c r="S136" i="1"/>
  <c r="R136" i="1"/>
  <c r="Q136" i="1"/>
  <c r="P136" i="1"/>
  <c r="N136" i="1"/>
  <c r="O136" i="1" s="1"/>
  <c r="V135" i="1"/>
  <c r="U135" i="1"/>
  <c r="T135" i="1"/>
  <c r="S135" i="1"/>
  <c r="R135" i="1"/>
  <c r="Q135" i="1"/>
  <c r="P135" i="1"/>
  <c r="N135" i="1"/>
  <c r="O135" i="1" s="1"/>
  <c r="V134" i="1"/>
  <c r="U134" i="1"/>
  <c r="T134" i="1"/>
  <c r="S134" i="1"/>
  <c r="R134" i="1"/>
  <c r="Q134" i="1"/>
  <c r="P134" i="1"/>
  <c r="N134" i="1"/>
  <c r="O134" i="1" s="1"/>
  <c r="V133" i="1"/>
  <c r="U133" i="1"/>
  <c r="T133" i="1"/>
  <c r="S133" i="1"/>
  <c r="R133" i="1"/>
  <c r="Q133" i="1"/>
  <c r="P133" i="1"/>
  <c r="N133" i="1"/>
  <c r="O133" i="1" s="1"/>
  <c r="V132" i="1"/>
  <c r="U132" i="1"/>
  <c r="T132" i="1"/>
  <c r="S132" i="1"/>
  <c r="R132" i="1"/>
  <c r="Q132" i="1"/>
  <c r="P132" i="1"/>
  <c r="N132" i="1"/>
  <c r="O132" i="1" s="1"/>
  <c r="V131" i="1"/>
  <c r="U131" i="1"/>
  <c r="T131" i="1"/>
  <c r="S131" i="1"/>
  <c r="R131" i="1"/>
  <c r="Q131" i="1"/>
  <c r="P131" i="1"/>
  <c r="N131" i="1"/>
  <c r="O131" i="1" s="1"/>
  <c r="V130" i="1"/>
  <c r="U130" i="1"/>
  <c r="T130" i="1"/>
  <c r="S130" i="1"/>
  <c r="R130" i="1"/>
  <c r="Q130" i="1"/>
  <c r="P130" i="1"/>
  <c r="N130" i="1"/>
  <c r="O130" i="1" s="1"/>
  <c r="V129" i="1"/>
  <c r="U129" i="1"/>
  <c r="T129" i="1"/>
  <c r="S129" i="1"/>
  <c r="R129" i="1"/>
  <c r="Q129" i="1"/>
  <c r="P129" i="1"/>
  <c r="N129" i="1"/>
  <c r="O129" i="1" s="1"/>
  <c r="V128" i="1"/>
  <c r="U128" i="1"/>
  <c r="T128" i="1"/>
  <c r="S128" i="1"/>
  <c r="R128" i="1"/>
  <c r="Q128" i="1"/>
  <c r="P128" i="1"/>
  <c r="N128" i="1"/>
  <c r="O128" i="1" s="1"/>
  <c r="V127" i="1"/>
  <c r="U127" i="1"/>
  <c r="T127" i="1"/>
  <c r="S127" i="1"/>
  <c r="R127" i="1"/>
  <c r="Q127" i="1"/>
  <c r="P127" i="1"/>
  <c r="N127" i="1"/>
  <c r="O127" i="1" s="1"/>
  <c r="V126" i="1"/>
  <c r="U126" i="1"/>
  <c r="T126" i="1"/>
  <c r="S126" i="1"/>
  <c r="R126" i="1"/>
  <c r="Q126" i="1"/>
  <c r="P126" i="1"/>
  <c r="N126" i="1"/>
  <c r="O126" i="1" s="1"/>
  <c r="V125" i="1"/>
  <c r="U125" i="1"/>
  <c r="T125" i="1"/>
  <c r="S125" i="1"/>
  <c r="R125" i="1"/>
  <c r="Q125" i="1"/>
  <c r="P125" i="1"/>
  <c r="N125" i="1"/>
  <c r="O125" i="1" s="1"/>
  <c r="V124" i="1"/>
  <c r="U124" i="1"/>
  <c r="T124" i="1"/>
  <c r="S124" i="1"/>
  <c r="R124" i="1"/>
  <c r="Q124" i="1"/>
  <c r="P124" i="1"/>
  <c r="N124" i="1"/>
  <c r="O124" i="1" s="1"/>
  <c r="V123" i="1"/>
  <c r="U123" i="1"/>
  <c r="T123" i="1"/>
  <c r="S123" i="1"/>
  <c r="R123" i="1"/>
  <c r="Q123" i="1"/>
  <c r="P123" i="1"/>
  <c r="N123" i="1"/>
  <c r="O123" i="1" s="1"/>
  <c r="V122" i="1"/>
  <c r="U122" i="1"/>
  <c r="T122" i="1"/>
  <c r="S122" i="1"/>
  <c r="R122" i="1"/>
  <c r="Q122" i="1"/>
  <c r="P122" i="1"/>
  <c r="N122" i="1"/>
  <c r="O122" i="1" s="1"/>
  <c r="V121" i="1"/>
  <c r="U121" i="1"/>
  <c r="T121" i="1"/>
  <c r="S121" i="1"/>
  <c r="R121" i="1"/>
  <c r="Q121" i="1"/>
  <c r="P121" i="1"/>
  <c r="N121" i="1"/>
  <c r="O121" i="1" s="1"/>
  <c r="V120" i="1"/>
  <c r="U120" i="1"/>
  <c r="T120" i="1"/>
  <c r="S120" i="1"/>
  <c r="R120" i="1"/>
  <c r="Q120" i="1"/>
  <c r="P120" i="1"/>
  <c r="N120" i="1"/>
  <c r="O120" i="1" s="1"/>
  <c r="V119" i="1"/>
  <c r="U119" i="1"/>
  <c r="T119" i="1"/>
  <c r="S119" i="1"/>
  <c r="R119" i="1"/>
  <c r="Q119" i="1"/>
  <c r="P119" i="1"/>
  <c r="N119" i="1"/>
  <c r="O119" i="1" s="1"/>
  <c r="V118" i="1"/>
  <c r="U118" i="1"/>
  <c r="T118" i="1"/>
  <c r="S118" i="1"/>
  <c r="R118" i="1"/>
  <c r="Q118" i="1"/>
  <c r="P118" i="1"/>
  <c r="N118" i="1"/>
  <c r="O118" i="1" s="1"/>
  <c r="V117" i="1"/>
  <c r="U117" i="1"/>
  <c r="T117" i="1"/>
  <c r="S117" i="1"/>
  <c r="R117" i="1"/>
  <c r="Q117" i="1"/>
  <c r="P117" i="1"/>
  <c r="N117" i="1"/>
  <c r="O117" i="1" s="1"/>
  <c r="V116" i="1"/>
  <c r="U116" i="1"/>
  <c r="T116" i="1"/>
  <c r="S116" i="1"/>
  <c r="R116" i="1"/>
  <c r="Q116" i="1"/>
  <c r="P116" i="1"/>
  <c r="N116" i="1"/>
  <c r="O116" i="1" s="1"/>
  <c r="V115" i="1"/>
  <c r="U115" i="1"/>
  <c r="T115" i="1"/>
  <c r="S115" i="1"/>
  <c r="R115" i="1"/>
  <c r="Q115" i="1"/>
  <c r="P115" i="1"/>
  <c r="N115" i="1"/>
  <c r="O115" i="1" s="1"/>
  <c r="V114" i="1"/>
  <c r="U114" i="1"/>
  <c r="T114" i="1"/>
  <c r="S114" i="1"/>
  <c r="R114" i="1"/>
  <c r="Q114" i="1"/>
  <c r="P114" i="1"/>
  <c r="N114" i="1"/>
  <c r="O114" i="1" s="1"/>
  <c r="V113" i="1"/>
  <c r="U113" i="1"/>
  <c r="T113" i="1"/>
  <c r="S113" i="1"/>
  <c r="R113" i="1"/>
  <c r="Q113" i="1"/>
  <c r="P113" i="1"/>
  <c r="N113" i="1"/>
  <c r="O113" i="1" s="1"/>
  <c r="V112" i="1"/>
  <c r="U112" i="1"/>
  <c r="T112" i="1"/>
  <c r="S112" i="1"/>
  <c r="R112" i="1"/>
  <c r="Q112" i="1"/>
  <c r="P112" i="1"/>
  <c r="N112" i="1"/>
  <c r="O112" i="1" s="1"/>
  <c r="V111" i="1"/>
  <c r="U111" i="1"/>
  <c r="T111" i="1"/>
  <c r="S111" i="1"/>
  <c r="R111" i="1"/>
  <c r="Q111" i="1"/>
  <c r="P111" i="1"/>
  <c r="N111" i="1"/>
  <c r="O111" i="1" s="1"/>
  <c r="V110" i="1"/>
  <c r="U110" i="1"/>
  <c r="T110" i="1"/>
  <c r="S110" i="1"/>
  <c r="R110" i="1"/>
  <c r="Q110" i="1"/>
  <c r="P110" i="1"/>
  <c r="N110" i="1"/>
  <c r="O110" i="1" s="1"/>
  <c r="V109" i="1"/>
  <c r="U109" i="1"/>
  <c r="T109" i="1"/>
  <c r="S109" i="1"/>
  <c r="R109" i="1"/>
  <c r="Q109" i="1"/>
  <c r="P109" i="1"/>
  <c r="N109" i="1"/>
  <c r="O109" i="1" s="1"/>
  <c r="V108" i="1"/>
  <c r="U108" i="1"/>
  <c r="T108" i="1"/>
  <c r="S108" i="1"/>
  <c r="R108" i="1"/>
  <c r="Q108" i="1"/>
  <c r="P108" i="1"/>
  <c r="N108" i="1"/>
  <c r="O108" i="1" s="1"/>
  <c r="V107" i="1"/>
  <c r="U107" i="1"/>
  <c r="T107" i="1"/>
  <c r="S107" i="1"/>
  <c r="R107" i="1"/>
  <c r="Q107" i="1"/>
  <c r="P107" i="1"/>
  <c r="N107" i="1"/>
  <c r="O107" i="1" s="1"/>
  <c r="V106" i="1"/>
  <c r="U106" i="1"/>
  <c r="T106" i="1"/>
  <c r="S106" i="1"/>
  <c r="R106" i="1"/>
  <c r="Q106" i="1"/>
  <c r="P106" i="1"/>
  <c r="N106" i="1"/>
  <c r="O106" i="1" s="1"/>
  <c r="V105" i="1"/>
  <c r="U105" i="1"/>
  <c r="T105" i="1"/>
  <c r="S105" i="1"/>
  <c r="R105" i="1"/>
  <c r="Q105" i="1"/>
  <c r="P105" i="1"/>
  <c r="N105" i="1"/>
  <c r="O105" i="1" s="1"/>
  <c r="V104" i="1"/>
  <c r="U104" i="1"/>
  <c r="T104" i="1"/>
  <c r="S104" i="1"/>
  <c r="R104" i="1"/>
  <c r="Q104" i="1"/>
  <c r="P104" i="1"/>
  <c r="N104" i="1"/>
  <c r="O104" i="1" s="1"/>
  <c r="V103" i="1"/>
  <c r="U103" i="1"/>
  <c r="T103" i="1"/>
  <c r="S103" i="1"/>
  <c r="R103" i="1"/>
  <c r="Q103" i="1"/>
  <c r="P103" i="1"/>
  <c r="N103" i="1"/>
  <c r="O103" i="1" s="1"/>
  <c r="V102" i="1"/>
  <c r="U102" i="1"/>
  <c r="T102" i="1"/>
  <c r="S102" i="1"/>
  <c r="R102" i="1"/>
  <c r="Q102" i="1"/>
  <c r="P102" i="1"/>
  <c r="N102" i="1"/>
  <c r="O102" i="1" s="1"/>
  <c r="V101" i="1"/>
  <c r="U101" i="1"/>
  <c r="T101" i="1"/>
  <c r="S101" i="1"/>
  <c r="R101" i="1"/>
  <c r="Q101" i="1"/>
  <c r="P101" i="1"/>
  <c r="N101" i="1"/>
  <c r="O101" i="1" s="1"/>
  <c r="V100" i="1"/>
  <c r="U100" i="1"/>
  <c r="T100" i="1"/>
  <c r="S100" i="1"/>
  <c r="R100" i="1"/>
  <c r="Q100" i="1"/>
  <c r="P100" i="1"/>
  <c r="N100" i="1"/>
  <c r="O100" i="1" s="1"/>
  <c r="V99" i="1"/>
  <c r="U99" i="1"/>
  <c r="T99" i="1"/>
  <c r="S99" i="1"/>
  <c r="R99" i="1"/>
  <c r="Q99" i="1"/>
  <c r="P99" i="1"/>
  <c r="N99" i="1"/>
  <c r="O99" i="1" s="1"/>
  <c r="V98" i="1"/>
  <c r="U98" i="1"/>
  <c r="T98" i="1"/>
  <c r="S98" i="1"/>
  <c r="R98" i="1"/>
  <c r="Q98" i="1"/>
  <c r="P98" i="1"/>
  <c r="N98" i="1"/>
  <c r="O98" i="1" s="1"/>
  <c r="V97" i="1"/>
  <c r="U97" i="1"/>
  <c r="T97" i="1"/>
  <c r="S97" i="1"/>
  <c r="R97" i="1"/>
  <c r="Q97" i="1"/>
  <c r="P97" i="1"/>
  <c r="N97" i="1"/>
  <c r="O97" i="1" s="1"/>
  <c r="V96" i="1"/>
  <c r="U96" i="1"/>
  <c r="T96" i="1"/>
  <c r="S96" i="1"/>
  <c r="R96" i="1"/>
  <c r="Q96" i="1"/>
  <c r="P96" i="1"/>
  <c r="N96" i="1"/>
  <c r="O96" i="1" s="1"/>
  <c r="V95" i="1"/>
  <c r="U95" i="1"/>
  <c r="T95" i="1"/>
  <c r="S95" i="1"/>
  <c r="R95" i="1"/>
  <c r="Q95" i="1"/>
  <c r="P95" i="1"/>
  <c r="N95" i="1"/>
  <c r="O95" i="1" s="1"/>
  <c r="V94" i="1"/>
  <c r="U94" i="1"/>
  <c r="T94" i="1"/>
  <c r="S94" i="1"/>
  <c r="R94" i="1"/>
  <c r="Q94" i="1"/>
  <c r="P94" i="1"/>
  <c r="N94" i="1"/>
  <c r="O94" i="1" s="1"/>
  <c r="V93" i="1"/>
  <c r="U93" i="1"/>
  <c r="T93" i="1"/>
  <c r="S93" i="1"/>
  <c r="R93" i="1"/>
  <c r="Q93" i="1"/>
  <c r="P93" i="1"/>
  <c r="N93" i="1"/>
  <c r="O93" i="1" s="1"/>
  <c r="V92" i="1"/>
  <c r="U92" i="1"/>
  <c r="T92" i="1"/>
  <c r="S92" i="1"/>
  <c r="R92" i="1"/>
  <c r="Q92" i="1"/>
  <c r="P92" i="1"/>
  <c r="N92" i="1"/>
  <c r="O92" i="1" s="1"/>
  <c r="V91" i="1"/>
  <c r="U91" i="1"/>
  <c r="T91" i="1"/>
  <c r="S91" i="1"/>
  <c r="R91" i="1"/>
  <c r="Q91" i="1"/>
  <c r="P91" i="1"/>
  <c r="N91" i="1"/>
  <c r="O91" i="1" s="1"/>
  <c r="V90" i="1"/>
  <c r="U90" i="1"/>
  <c r="T90" i="1"/>
  <c r="S90" i="1"/>
  <c r="R90" i="1"/>
  <c r="Q90" i="1"/>
  <c r="P90" i="1"/>
  <c r="N90" i="1"/>
  <c r="O90" i="1" s="1"/>
  <c r="V89" i="1"/>
  <c r="U89" i="1"/>
  <c r="T89" i="1"/>
  <c r="S89" i="1"/>
  <c r="R89" i="1"/>
  <c r="Q89" i="1"/>
  <c r="P89" i="1"/>
  <c r="N89" i="1"/>
  <c r="O89" i="1" s="1"/>
  <c r="V88" i="1"/>
  <c r="U88" i="1"/>
  <c r="T88" i="1"/>
  <c r="S88" i="1"/>
  <c r="R88" i="1"/>
  <c r="Q88" i="1"/>
  <c r="P88" i="1"/>
  <c r="N88" i="1"/>
  <c r="O88" i="1" s="1"/>
  <c r="V87" i="1"/>
  <c r="U87" i="1"/>
  <c r="T87" i="1"/>
  <c r="S87" i="1"/>
  <c r="R87" i="1"/>
  <c r="Q87" i="1"/>
  <c r="P87" i="1"/>
  <c r="N87" i="1"/>
  <c r="O87" i="1" s="1"/>
  <c r="V86" i="1"/>
  <c r="U86" i="1"/>
  <c r="T86" i="1"/>
  <c r="S86" i="1"/>
  <c r="R86" i="1"/>
  <c r="Q86" i="1"/>
  <c r="P86" i="1"/>
  <c r="N86" i="1"/>
  <c r="O86" i="1" s="1"/>
  <c r="V85" i="1"/>
  <c r="U85" i="1"/>
  <c r="T85" i="1"/>
  <c r="S85" i="1"/>
  <c r="R85" i="1"/>
  <c r="Q85" i="1"/>
  <c r="P85" i="1"/>
  <c r="N85" i="1"/>
  <c r="O85" i="1" s="1"/>
  <c r="V84" i="1"/>
  <c r="U84" i="1"/>
  <c r="T84" i="1"/>
  <c r="S84" i="1"/>
  <c r="R84" i="1"/>
  <c r="Q84" i="1"/>
  <c r="P84" i="1"/>
  <c r="N84" i="1"/>
  <c r="O84" i="1" s="1"/>
  <c r="V83" i="1"/>
  <c r="U83" i="1"/>
  <c r="T83" i="1"/>
  <c r="S83" i="1"/>
  <c r="R83" i="1"/>
  <c r="Q83" i="1"/>
  <c r="P83" i="1"/>
  <c r="N83" i="1"/>
  <c r="O83" i="1" s="1"/>
  <c r="V82" i="1"/>
  <c r="U82" i="1"/>
  <c r="T82" i="1"/>
  <c r="S82" i="1"/>
  <c r="R82" i="1"/>
  <c r="Q82" i="1"/>
  <c r="P82" i="1"/>
  <c r="N82" i="1"/>
  <c r="O82" i="1" s="1"/>
  <c r="V81" i="1"/>
  <c r="U81" i="1"/>
  <c r="T81" i="1"/>
  <c r="S81" i="1"/>
  <c r="R81" i="1"/>
  <c r="Q81" i="1"/>
  <c r="P81" i="1"/>
  <c r="N81" i="1"/>
  <c r="O81" i="1" s="1"/>
  <c r="V80" i="1"/>
  <c r="U80" i="1"/>
  <c r="T80" i="1"/>
  <c r="S80" i="1"/>
  <c r="R80" i="1"/>
  <c r="Q80" i="1"/>
  <c r="P80" i="1"/>
  <c r="N80" i="1"/>
  <c r="O80" i="1" s="1"/>
  <c r="V79" i="1"/>
  <c r="U79" i="1"/>
  <c r="T79" i="1"/>
  <c r="S79" i="1"/>
  <c r="R79" i="1"/>
  <c r="Q79" i="1"/>
  <c r="P79" i="1"/>
  <c r="N79" i="1"/>
  <c r="O79" i="1" s="1"/>
  <c r="V78" i="1"/>
  <c r="U78" i="1"/>
  <c r="T78" i="1"/>
  <c r="S78" i="1"/>
  <c r="R78" i="1"/>
  <c r="Q78" i="1"/>
  <c r="P78" i="1"/>
  <c r="N78" i="1"/>
  <c r="O78" i="1" s="1"/>
  <c r="V77" i="1"/>
  <c r="U77" i="1"/>
  <c r="T77" i="1"/>
  <c r="S77" i="1"/>
  <c r="R77" i="1"/>
  <c r="Q77" i="1"/>
  <c r="P77" i="1"/>
  <c r="N77" i="1"/>
  <c r="O77" i="1" s="1"/>
  <c r="V76" i="1"/>
  <c r="U76" i="1"/>
  <c r="T76" i="1"/>
  <c r="S76" i="1"/>
  <c r="R76" i="1"/>
  <c r="Q76" i="1"/>
  <c r="P76" i="1"/>
  <c r="N76" i="1"/>
  <c r="O76" i="1" s="1"/>
  <c r="V75" i="1"/>
  <c r="U75" i="1"/>
  <c r="T75" i="1"/>
  <c r="S75" i="1"/>
  <c r="R75" i="1"/>
  <c r="Q75" i="1"/>
  <c r="P75" i="1"/>
  <c r="N75" i="1"/>
  <c r="O75" i="1" s="1"/>
  <c r="V74" i="1"/>
  <c r="U74" i="1"/>
  <c r="T74" i="1"/>
  <c r="S74" i="1"/>
  <c r="R74" i="1"/>
  <c r="Q74" i="1"/>
  <c r="P74" i="1"/>
  <c r="N74" i="1"/>
  <c r="O74" i="1" s="1"/>
  <c r="V73" i="1"/>
  <c r="U73" i="1"/>
  <c r="T73" i="1"/>
  <c r="S73" i="1"/>
  <c r="R73" i="1"/>
  <c r="Q73" i="1"/>
  <c r="P73" i="1"/>
  <c r="N73" i="1"/>
  <c r="O73" i="1" s="1"/>
  <c r="V72" i="1"/>
  <c r="U72" i="1"/>
  <c r="T72" i="1"/>
  <c r="S72" i="1"/>
  <c r="R72" i="1"/>
  <c r="Q72" i="1"/>
  <c r="P72" i="1"/>
  <c r="N72" i="1"/>
  <c r="O72" i="1" s="1"/>
  <c r="V71" i="1"/>
  <c r="U71" i="1"/>
  <c r="T71" i="1"/>
  <c r="S71" i="1"/>
  <c r="R71" i="1"/>
  <c r="Q71" i="1"/>
  <c r="P71" i="1"/>
  <c r="N71" i="1"/>
  <c r="O71" i="1" s="1"/>
  <c r="V70" i="1"/>
  <c r="U70" i="1"/>
  <c r="T70" i="1"/>
  <c r="S70" i="1"/>
  <c r="R70" i="1"/>
  <c r="Q70" i="1"/>
  <c r="P70" i="1"/>
  <c r="N70" i="1"/>
  <c r="O70" i="1" s="1"/>
  <c r="V69" i="1"/>
  <c r="U69" i="1"/>
  <c r="T69" i="1"/>
  <c r="S69" i="1"/>
  <c r="R69" i="1"/>
  <c r="Q69" i="1"/>
  <c r="P69" i="1"/>
  <c r="N69" i="1"/>
  <c r="O69" i="1" s="1"/>
  <c r="V68" i="1"/>
  <c r="U68" i="1"/>
  <c r="T68" i="1"/>
  <c r="S68" i="1"/>
  <c r="R68" i="1"/>
  <c r="Q68" i="1"/>
  <c r="P68" i="1"/>
  <c r="N68" i="1"/>
  <c r="O68" i="1" s="1"/>
  <c r="V67" i="1"/>
  <c r="U67" i="1"/>
  <c r="T67" i="1"/>
  <c r="S67" i="1"/>
  <c r="R67" i="1"/>
  <c r="Q67" i="1"/>
  <c r="P67" i="1"/>
  <c r="N67" i="1"/>
  <c r="O67" i="1" s="1"/>
  <c r="V66" i="1"/>
  <c r="U66" i="1"/>
  <c r="T66" i="1"/>
  <c r="S66" i="1"/>
  <c r="R66" i="1"/>
  <c r="Q66" i="1"/>
  <c r="P66" i="1"/>
  <c r="N66" i="1"/>
  <c r="O66" i="1" s="1"/>
  <c r="V65" i="1"/>
  <c r="U65" i="1"/>
  <c r="T65" i="1"/>
  <c r="S65" i="1"/>
  <c r="R65" i="1"/>
  <c r="Q65" i="1"/>
  <c r="P65" i="1"/>
  <c r="N65" i="1"/>
  <c r="O65" i="1" s="1"/>
  <c r="V64" i="1"/>
  <c r="U64" i="1"/>
  <c r="T64" i="1"/>
  <c r="S64" i="1"/>
  <c r="R64" i="1"/>
  <c r="Q64" i="1"/>
  <c r="P64" i="1"/>
  <c r="N64" i="1"/>
  <c r="O64" i="1" s="1"/>
  <c r="V63" i="1"/>
  <c r="U63" i="1"/>
  <c r="T63" i="1"/>
  <c r="S63" i="1"/>
  <c r="R63" i="1"/>
  <c r="Q63" i="1"/>
  <c r="P63" i="1"/>
  <c r="N63" i="1"/>
  <c r="O63" i="1" s="1"/>
  <c r="V62" i="1"/>
  <c r="U62" i="1"/>
  <c r="T62" i="1"/>
  <c r="S62" i="1"/>
  <c r="R62" i="1"/>
  <c r="Q62" i="1"/>
  <c r="P62" i="1"/>
  <c r="N62" i="1"/>
  <c r="O62" i="1" s="1"/>
  <c r="V61" i="1"/>
  <c r="U61" i="1"/>
  <c r="T61" i="1"/>
  <c r="S61" i="1"/>
  <c r="R61" i="1"/>
  <c r="Q61" i="1"/>
  <c r="P61" i="1"/>
  <c r="N61" i="1"/>
  <c r="O61" i="1" s="1"/>
  <c r="V60" i="1"/>
  <c r="U60" i="1"/>
  <c r="T60" i="1"/>
  <c r="S60" i="1"/>
  <c r="R60" i="1"/>
  <c r="Q60" i="1"/>
  <c r="P60" i="1"/>
  <c r="N60" i="1"/>
  <c r="O60" i="1" s="1"/>
  <c r="V59" i="1"/>
  <c r="U59" i="1"/>
  <c r="T59" i="1"/>
  <c r="S59" i="1"/>
  <c r="R59" i="1"/>
  <c r="Q59" i="1"/>
  <c r="P59" i="1"/>
  <c r="N59" i="1"/>
  <c r="O59" i="1" s="1"/>
  <c r="V58" i="1"/>
  <c r="U58" i="1"/>
  <c r="T58" i="1"/>
  <c r="S58" i="1"/>
  <c r="R58" i="1"/>
  <c r="Q58" i="1"/>
  <c r="P58" i="1"/>
  <c r="N58" i="1"/>
  <c r="O58" i="1" s="1"/>
  <c r="V57" i="1"/>
  <c r="U57" i="1"/>
  <c r="T57" i="1"/>
  <c r="S57" i="1"/>
  <c r="R57" i="1"/>
  <c r="Q57" i="1"/>
  <c r="P57" i="1"/>
  <c r="N57" i="1"/>
  <c r="O57" i="1" s="1"/>
  <c r="V56" i="1"/>
  <c r="U56" i="1"/>
  <c r="T56" i="1"/>
  <c r="S56" i="1"/>
  <c r="R56" i="1"/>
  <c r="Q56" i="1"/>
  <c r="P56" i="1"/>
  <c r="N56" i="1"/>
  <c r="O56" i="1" s="1"/>
  <c r="V55" i="1"/>
  <c r="U55" i="1"/>
  <c r="T55" i="1"/>
  <c r="S55" i="1"/>
  <c r="R55" i="1"/>
  <c r="Q55" i="1"/>
  <c r="P55" i="1"/>
  <c r="N55" i="1"/>
  <c r="O55" i="1" s="1"/>
  <c r="V54" i="1"/>
  <c r="U54" i="1"/>
  <c r="T54" i="1"/>
  <c r="S54" i="1"/>
  <c r="R54" i="1"/>
  <c r="Q54" i="1"/>
  <c r="P54" i="1"/>
  <c r="N54" i="1"/>
  <c r="O54" i="1" s="1"/>
  <c r="V53" i="1"/>
  <c r="U53" i="1"/>
  <c r="T53" i="1"/>
  <c r="S53" i="1"/>
  <c r="R53" i="1"/>
  <c r="Q53" i="1"/>
  <c r="P53" i="1"/>
  <c r="N53" i="1"/>
  <c r="O53" i="1" s="1"/>
  <c r="V52" i="1"/>
  <c r="U52" i="1"/>
  <c r="T52" i="1"/>
  <c r="S52" i="1"/>
  <c r="R52" i="1"/>
  <c r="Q52" i="1"/>
  <c r="P52" i="1"/>
  <c r="N52" i="1"/>
  <c r="O52" i="1" s="1"/>
  <c r="V51" i="1"/>
  <c r="U51" i="1"/>
  <c r="T51" i="1"/>
  <c r="S51" i="1"/>
  <c r="R51" i="1"/>
  <c r="Q51" i="1"/>
  <c r="P51" i="1"/>
  <c r="N51" i="1"/>
  <c r="O51" i="1" s="1"/>
  <c r="V50" i="1"/>
  <c r="U50" i="1"/>
  <c r="T50" i="1"/>
  <c r="S50" i="1"/>
  <c r="R50" i="1"/>
  <c r="Q50" i="1"/>
  <c r="P50" i="1"/>
  <c r="N50" i="1"/>
  <c r="O50" i="1" s="1"/>
  <c r="V49" i="1"/>
  <c r="U49" i="1"/>
  <c r="T49" i="1"/>
  <c r="S49" i="1"/>
  <c r="R49" i="1"/>
  <c r="Q49" i="1"/>
  <c r="P49" i="1"/>
  <c r="N49" i="1"/>
  <c r="O49" i="1" s="1"/>
  <c r="V48" i="1"/>
  <c r="U48" i="1"/>
  <c r="T48" i="1"/>
  <c r="S48" i="1"/>
  <c r="R48" i="1"/>
  <c r="Q48" i="1"/>
  <c r="P48" i="1"/>
  <c r="N48" i="1"/>
  <c r="O48" i="1" s="1"/>
  <c r="V47" i="1"/>
  <c r="U47" i="1"/>
  <c r="T47" i="1"/>
  <c r="S47" i="1"/>
  <c r="R47" i="1"/>
  <c r="Q47" i="1"/>
  <c r="P47" i="1"/>
  <c r="N47" i="1"/>
  <c r="O47" i="1" s="1"/>
  <c r="V46" i="1"/>
  <c r="U46" i="1"/>
  <c r="T46" i="1"/>
  <c r="S46" i="1"/>
  <c r="R46" i="1"/>
  <c r="Q46" i="1"/>
  <c r="P46" i="1"/>
  <c r="N46" i="1"/>
  <c r="O46" i="1" s="1"/>
  <c r="V45" i="1"/>
  <c r="U45" i="1"/>
  <c r="T45" i="1"/>
  <c r="S45" i="1"/>
  <c r="R45" i="1"/>
  <c r="Q45" i="1"/>
  <c r="P45" i="1"/>
  <c r="N45" i="1"/>
  <c r="O45" i="1" s="1"/>
  <c r="V44" i="1"/>
  <c r="U44" i="1"/>
  <c r="T44" i="1"/>
  <c r="S44" i="1"/>
  <c r="R44" i="1"/>
  <c r="Q44" i="1"/>
  <c r="P44" i="1"/>
  <c r="N44" i="1"/>
  <c r="O44" i="1" s="1"/>
  <c r="V43" i="1"/>
  <c r="U43" i="1"/>
  <c r="T43" i="1"/>
  <c r="S43" i="1"/>
  <c r="R43" i="1"/>
  <c r="Q43" i="1"/>
  <c r="P43" i="1"/>
  <c r="N43" i="1"/>
  <c r="O43" i="1" s="1"/>
  <c r="V42" i="1"/>
  <c r="U42" i="1"/>
  <c r="T42" i="1"/>
  <c r="S42" i="1"/>
  <c r="R42" i="1"/>
  <c r="Q42" i="1"/>
  <c r="P42" i="1"/>
  <c r="N42" i="1"/>
  <c r="O42" i="1" s="1"/>
  <c r="V41" i="1"/>
  <c r="U41" i="1"/>
  <c r="T41" i="1"/>
  <c r="S41" i="1"/>
  <c r="R41" i="1"/>
  <c r="Q41" i="1"/>
  <c r="P41" i="1"/>
  <c r="N41" i="1"/>
  <c r="O41" i="1" s="1"/>
  <c r="V40" i="1"/>
  <c r="U40" i="1"/>
  <c r="T40" i="1"/>
  <c r="S40" i="1"/>
  <c r="R40" i="1"/>
  <c r="Q40" i="1"/>
  <c r="P40" i="1"/>
  <c r="N40" i="1"/>
  <c r="O40" i="1" s="1"/>
  <c r="V39" i="1"/>
  <c r="U39" i="1"/>
  <c r="T39" i="1"/>
  <c r="S39" i="1"/>
  <c r="R39" i="1"/>
  <c r="Q39" i="1"/>
  <c r="P39" i="1"/>
  <c r="N39" i="1"/>
  <c r="O39" i="1" s="1"/>
  <c r="V38" i="1"/>
  <c r="U38" i="1"/>
  <c r="T38" i="1"/>
  <c r="S38" i="1"/>
  <c r="R38" i="1"/>
  <c r="Q38" i="1"/>
  <c r="P38" i="1"/>
  <c r="N38" i="1"/>
  <c r="O38" i="1" s="1"/>
  <c r="V37" i="1"/>
  <c r="U37" i="1"/>
  <c r="T37" i="1"/>
  <c r="S37" i="1"/>
  <c r="R37" i="1"/>
  <c r="Q37" i="1"/>
  <c r="P37" i="1"/>
  <c r="N37" i="1"/>
  <c r="O37" i="1" s="1"/>
  <c r="V36" i="1"/>
  <c r="U36" i="1"/>
  <c r="T36" i="1"/>
  <c r="S36" i="1"/>
  <c r="R36" i="1"/>
  <c r="Q36" i="1"/>
  <c r="P36" i="1"/>
  <c r="N36" i="1"/>
  <c r="O36" i="1" s="1"/>
  <c r="V35" i="1"/>
  <c r="U35" i="1"/>
  <c r="T35" i="1"/>
  <c r="S35" i="1"/>
  <c r="R35" i="1"/>
  <c r="Q35" i="1"/>
  <c r="P35" i="1"/>
  <c r="N35" i="1"/>
  <c r="O35" i="1" s="1"/>
  <c r="V34" i="1"/>
  <c r="U34" i="1"/>
  <c r="T34" i="1"/>
  <c r="S34" i="1"/>
  <c r="R34" i="1"/>
  <c r="Q34" i="1"/>
  <c r="P34" i="1"/>
  <c r="N34" i="1"/>
  <c r="O34" i="1" s="1"/>
  <c r="V33" i="1"/>
  <c r="U33" i="1"/>
  <c r="T33" i="1"/>
  <c r="S33" i="1"/>
  <c r="R33" i="1"/>
  <c r="Q33" i="1"/>
  <c r="P33" i="1"/>
  <c r="N33" i="1"/>
  <c r="O33" i="1" s="1"/>
  <c r="V32" i="1"/>
  <c r="U32" i="1"/>
  <c r="T32" i="1"/>
  <c r="S32" i="1"/>
  <c r="R32" i="1"/>
  <c r="Q32" i="1"/>
  <c r="P32" i="1"/>
  <c r="N32" i="1"/>
  <c r="O32" i="1" s="1"/>
  <c r="V31" i="1"/>
  <c r="U31" i="1"/>
  <c r="T31" i="1"/>
  <c r="S31" i="1"/>
  <c r="R31" i="1"/>
  <c r="Q31" i="1"/>
  <c r="P31" i="1"/>
  <c r="N31" i="1"/>
  <c r="O31" i="1" s="1"/>
  <c r="V30" i="1"/>
  <c r="U30" i="1"/>
  <c r="T30" i="1"/>
  <c r="S30" i="1"/>
  <c r="R30" i="1"/>
  <c r="Q30" i="1"/>
  <c r="P30" i="1"/>
  <c r="N30" i="1"/>
  <c r="O30" i="1" s="1"/>
  <c r="V29" i="1"/>
  <c r="U29" i="1"/>
  <c r="T29" i="1"/>
  <c r="S29" i="1"/>
  <c r="R29" i="1"/>
  <c r="Q29" i="1"/>
  <c r="P29" i="1"/>
  <c r="N29" i="1"/>
  <c r="O29" i="1" s="1"/>
  <c r="V28" i="1"/>
  <c r="U28" i="1"/>
  <c r="T28" i="1"/>
  <c r="S28" i="1"/>
  <c r="R28" i="1"/>
  <c r="Q28" i="1"/>
  <c r="P28" i="1"/>
  <c r="N28" i="1"/>
  <c r="O28" i="1" s="1"/>
  <c r="V27" i="1"/>
  <c r="U27" i="1"/>
  <c r="T27" i="1"/>
  <c r="S27" i="1"/>
  <c r="R27" i="1"/>
  <c r="Q27" i="1"/>
  <c r="P27" i="1"/>
  <c r="N27" i="1"/>
  <c r="O27" i="1" s="1"/>
  <c r="V26" i="1"/>
  <c r="U26" i="1"/>
  <c r="T26" i="1"/>
  <c r="S26" i="1"/>
  <c r="R26" i="1"/>
  <c r="Q26" i="1"/>
  <c r="P26" i="1"/>
  <c r="N26" i="1"/>
  <c r="O26" i="1" s="1"/>
  <c r="V25" i="1"/>
  <c r="U25" i="1"/>
  <c r="T25" i="1"/>
  <c r="S25" i="1"/>
  <c r="R25" i="1"/>
  <c r="Q25" i="1"/>
  <c r="P25" i="1"/>
  <c r="N25" i="1"/>
  <c r="O25" i="1" s="1"/>
  <c r="V24" i="1"/>
  <c r="U24" i="1"/>
  <c r="T24" i="1"/>
  <c r="S24" i="1"/>
  <c r="R24" i="1"/>
  <c r="Q24" i="1"/>
  <c r="P24" i="1"/>
  <c r="N24" i="1"/>
  <c r="O24" i="1" s="1"/>
  <c r="V23" i="1"/>
  <c r="U23" i="1"/>
  <c r="T23" i="1"/>
  <c r="S23" i="1"/>
  <c r="R23" i="1"/>
  <c r="Q23" i="1"/>
  <c r="P23" i="1"/>
  <c r="N23" i="1"/>
  <c r="O23" i="1" s="1"/>
  <c r="V22" i="1"/>
  <c r="U22" i="1"/>
  <c r="T22" i="1"/>
  <c r="S22" i="1"/>
  <c r="R22" i="1"/>
  <c r="Q22" i="1"/>
  <c r="P22" i="1"/>
  <c r="N22" i="1"/>
  <c r="O22" i="1" s="1"/>
  <c r="V21" i="1"/>
  <c r="U21" i="1"/>
  <c r="T21" i="1"/>
  <c r="S21" i="1"/>
  <c r="R21" i="1"/>
  <c r="Q21" i="1"/>
  <c r="P21" i="1"/>
  <c r="N21" i="1"/>
  <c r="O21" i="1" s="1"/>
  <c r="V20" i="1"/>
  <c r="U20" i="1"/>
  <c r="T20" i="1"/>
  <c r="S20" i="1"/>
  <c r="R20" i="1"/>
  <c r="Q20" i="1"/>
  <c r="P20" i="1"/>
  <c r="N20" i="1"/>
  <c r="O20" i="1" s="1"/>
  <c r="V19" i="1"/>
  <c r="U19" i="1"/>
  <c r="T19" i="1"/>
  <c r="S19" i="1"/>
  <c r="R19" i="1"/>
  <c r="Q19" i="1"/>
  <c r="P19" i="1"/>
  <c r="N19" i="1"/>
  <c r="O19" i="1" s="1"/>
  <c r="V18" i="1"/>
  <c r="U18" i="1"/>
  <c r="T18" i="1"/>
  <c r="S18" i="1"/>
  <c r="R18" i="1"/>
  <c r="Q18" i="1"/>
  <c r="P18" i="1"/>
  <c r="N18" i="1"/>
  <c r="O18" i="1" s="1"/>
  <c r="V17" i="1"/>
  <c r="U17" i="1"/>
  <c r="T17" i="1"/>
  <c r="S17" i="1"/>
  <c r="R17" i="1"/>
  <c r="Q17" i="1"/>
  <c r="P17" i="1"/>
  <c r="N17" i="1"/>
  <c r="O17" i="1" s="1"/>
  <c r="V16" i="1"/>
  <c r="U16" i="1"/>
  <c r="T16" i="1"/>
  <c r="S16" i="1"/>
  <c r="R16" i="1"/>
  <c r="Q16" i="1"/>
  <c r="P16" i="1"/>
  <c r="N16" i="1"/>
  <c r="O16" i="1" s="1"/>
  <c r="V15" i="1"/>
  <c r="U15" i="1"/>
  <c r="T15" i="1"/>
  <c r="S15" i="1"/>
  <c r="R15" i="1"/>
  <c r="Q15" i="1"/>
  <c r="P15" i="1"/>
  <c r="N15" i="1"/>
  <c r="O15" i="1" s="1"/>
  <c r="V14" i="1"/>
  <c r="U14" i="1"/>
  <c r="T14" i="1"/>
  <c r="S14" i="1"/>
  <c r="R14" i="1"/>
  <c r="Q14" i="1"/>
  <c r="P14" i="1"/>
  <c r="N14" i="1"/>
  <c r="O14" i="1" s="1"/>
  <c r="V13" i="1"/>
  <c r="U13" i="1"/>
  <c r="T13" i="1"/>
  <c r="S13" i="1"/>
  <c r="R13" i="1"/>
  <c r="Q13" i="1"/>
  <c r="P13" i="1"/>
  <c r="N13" i="1"/>
  <c r="O13" i="1" s="1"/>
  <c r="V12" i="1"/>
  <c r="U12" i="1"/>
  <c r="T12" i="1"/>
  <c r="S12" i="1"/>
  <c r="R12" i="1"/>
  <c r="Q12" i="1"/>
  <c r="P12" i="1"/>
  <c r="N12" i="1"/>
  <c r="O12" i="1" s="1"/>
  <c r="V11" i="1"/>
  <c r="U11" i="1"/>
  <c r="T11" i="1"/>
  <c r="S11" i="1"/>
  <c r="R11" i="1"/>
  <c r="Q11" i="1"/>
  <c r="P11" i="1"/>
  <c r="N11" i="1"/>
  <c r="O11" i="1" s="1"/>
  <c r="V10" i="1"/>
  <c r="U10" i="1"/>
  <c r="T10" i="1"/>
  <c r="S10" i="1"/>
  <c r="R10" i="1"/>
  <c r="Q10" i="1"/>
  <c r="P10" i="1"/>
  <c r="N10" i="1"/>
  <c r="O10" i="1" s="1"/>
  <c r="V9" i="1"/>
  <c r="U9" i="1"/>
  <c r="T9" i="1"/>
  <c r="S9" i="1"/>
  <c r="R9" i="1"/>
  <c r="Q9" i="1"/>
  <c r="P9" i="1"/>
  <c r="N9" i="1"/>
  <c r="O9" i="1" s="1"/>
  <c r="V8" i="1"/>
  <c r="U8" i="1"/>
  <c r="T8" i="1"/>
  <c r="S8" i="1"/>
  <c r="R8" i="1"/>
  <c r="Q8" i="1"/>
  <c r="P8" i="1"/>
  <c r="N8" i="1"/>
  <c r="O8" i="1" s="1"/>
  <c r="V7" i="1"/>
  <c r="U7" i="1"/>
  <c r="T7" i="1"/>
  <c r="S7" i="1"/>
  <c r="R7" i="1"/>
  <c r="Q7" i="1"/>
  <c r="P7" i="1"/>
  <c r="N7" i="1"/>
  <c r="O7" i="1" s="1"/>
  <c r="V6" i="1"/>
  <c r="U6" i="1"/>
  <c r="T6" i="1"/>
  <c r="S6" i="1"/>
  <c r="R6" i="1"/>
  <c r="Q6" i="1"/>
  <c r="P6" i="1"/>
  <c r="N6" i="1"/>
  <c r="O6" i="1" s="1"/>
  <c r="V5" i="1"/>
  <c r="U5" i="1"/>
  <c r="T5" i="1"/>
  <c r="S5" i="1"/>
  <c r="R5" i="1"/>
  <c r="Q5" i="1"/>
  <c r="P5" i="1"/>
  <c r="N5" i="1"/>
  <c r="O5" i="1" s="1"/>
  <c r="V4" i="1"/>
  <c r="U4" i="1"/>
  <c r="T4" i="1"/>
  <c r="S4" i="1"/>
  <c r="R4" i="1"/>
  <c r="Q4" i="1"/>
  <c r="P4" i="1"/>
  <c r="N4" i="1"/>
  <c r="O4" i="1" s="1"/>
  <c r="V3" i="1"/>
  <c r="U3" i="1"/>
  <c r="T3" i="1"/>
  <c r="S3" i="1"/>
  <c r="R3" i="1"/>
  <c r="Q3" i="1"/>
  <c r="P3" i="1"/>
  <c r="N3" i="1"/>
  <c r="O3" i="1" s="1"/>
</calcChain>
</file>

<file path=xl/sharedStrings.xml><?xml version="1.0" encoding="utf-8"?>
<sst xmlns="http://schemas.openxmlformats.org/spreadsheetml/2006/main" count="199" uniqueCount="30">
  <si>
    <t>YEAR</t>
  </si>
  <si>
    <t>COUNTRY</t>
  </si>
  <si>
    <t>Total population</t>
  </si>
  <si>
    <t>Employment</t>
  </si>
  <si>
    <t>Unemployment</t>
  </si>
  <si>
    <t>Unemployment rate</t>
  </si>
  <si>
    <t>Percentage</t>
  </si>
  <si>
    <t>Persons</t>
  </si>
  <si>
    <t>Total refugees</t>
  </si>
  <si>
    <t>Extreme working poor</t>
  </si>
  <si>
    <t>Moderate working poor</t>
  </si>
  <si>
    <t>Near poor workers</t>
  </si>
  <si>
    <t>Emerging middle-class workers</t>
  </si>
  <si>
    <t>Labour force</t>
  </si>
  <si>
    <t>Labour force as a percentage of the total population</t>
  </si>
  <si>
    <t>Total refugees as a percentage of the total population</t>
  </si>
  <si>
    <t>Net official development assistance (ODA)</t>
  </si>
  <si>
    <t>Own-account workers</t>
  </si>
  <si>
    <t>Inactive population</t>
  </si>
  <si>
    <t>Inactive population as a percentage of the total population</t>
  </si>
  <si>
    <t>Own-account workers as a percentage of the total population</t>
  </si>
  <si>
    <t>Extreme working poor as a percentage of the total population</t>
  </si>
  <si>
    <t>Moderate working poor as a percentage of the total population</t>
  </si>
  <si>
    <t>Near poor workers as a percentage of the total population</t>
  </si>
  <si>
    <t>Emerging middle-class workers as a percentage of the total population</t>
  </si>
  <si>
    <t>Egypt</t>
  </si>
  <si>
    <t>Iraq</t>
  </si>
  <si>
    <t>Jordan</t>
  </si>
  <si>
    <t>Lebanon</t>
  </si>
  <si>
    <t>Turkiye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</si>
</sst>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2" fillId="0" borderId="0" xfId="0" applyNumberFormat="1" applyFont="1" applyAlignment="1">
      <alignment vertical="center" wrapText="1"/>
    </xf>
    <xf numFmtId="1" fontId="0" fillId="0" borderId="0" xfId="0" applyNumberFormat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416E-CBC7-49C6-A1A2-77E59F1D285E}">
  <dimension ref="A1:AL157"/>
  <sheetViews>
    <sheetView tabSelected="1" workbookViewId="0"/>
  </sheetViews>
  <sheetFormatPr baseColWidth="10" defaultRowHeight="15" x14ac:dyDescent="0.25"/>
  <cols>
    <col min="1" max="1" width="5.5703125" style="2" bestFit="1" customWidth="1"/>
    <col min="2" max="2" width="9.7109375" style="2" bestFit="1" customWidth="1"/>
    <col min="3" max="3" width="9.85546875" style="2" customWidth="1"/>
    <col min="4" max="4" width="11.28515625" style="2" customWidth="1"/>
    <col min="5" max="5" width="12.42578125" style="13" customWidth="1"/>
    <col min="6" max="6" width="9.28515625" style="2" bestFit="1" customWidth="1"/>
    <col min="7" max="7" width="8.140625" style="2" bestFit="1" customWidth="1"/>
    <col min="8" max="8" width="9.7109375" style="2" customWidth="1"/>
    <col min="9" max="9" width="9.28515625" style="2" bestFit="1" customWidth="1"/>
    <col min="10" max="10" width="11.85546875" style="2" customWidth="1"/>
    <col min="11" max="11" width="12.140625" style="2" bestFit="1" customWidth="1"/>
    <col min="12" max="12" width="9.28515625" style="2" bestFit="1" customWidth="1"/>
    <col min="13" max="13" width="10.7109375" style="2" bestFit="1" customWidth="1"/>
    <col min="14" max="15" width="10.7109375" style="2" customWidth="1"/>
    <col min="16" max="16" width="12.28515625" style="2" bestFit="1" customWidth="1"/>
    <col min="17" max="22" width="11.85546875" style="2" customWidth="1"/>
    <col min="23" max="23" width="13.85546875" style="2" customWidth="1"/>
    <col min="24" max="24" width="11.85546875" style="2" customWidth="1"/>
    <col min="25" max="16384" width="11.42578125" style="2"/>
  </cols>
  <sheetData>
    <row r="1" spans="1:38" s="14" customFormat="1" ht="85.5" customHeight="1" x14ac:dyDescent="0.25">
      <c r="A1" s="14" t="s">
        <v>0</v>
      </c>
      <c r="B1" s="14" t="s">
        <v>1</v>
      </c>
      <c r="C1" s="15" t="s">
        <v>8</v>
      </c>
      <c r="D1" s="15" t="s">
        <v>2</v>
      </c>
      <c r="E1" s="15" t="s">
        <v>15</v>
      </c>
      <c r="F1" s="15" t="s">
        <v>3</v>
      </c>
      <c r="G1" s="15" t="s">
        <v>9</v>
      </c>
      <c r="H1" s="15" t="s">
        <v>10</v>
      </c>
      <c r="I1" s="15" t="s">
        <v>11</v>
      </c>
      <c r="J1" s="15" t="s">
        <v>12</v>
      </c>
      <c r="K1" s="15" t="s">
        <v>17</v>
      </c>
      <c r="L1" s="15" t="s">
        <v>13</v>
      </c>
      <c r="M1" s="15" t="s">
        <v>18</v>
      </c>
      <c r="N1" s="15" t="s">
        <v>4</v>
      </c>
      <c r="O1" s="15" t="s">
        <v>5</v>
      </c>
      <c r="P1" s="15" t="s">
        <v>20</v>
      </c>
      <c r="Q1" s="15" t="s">
        <v>14</v>
      </c>
      <c r="R1" s="15" t="s">
        <v>19</v>
      </c>
      <c r="S1" s="15" t="s">
        <v>21</v>
      </c>
      <c r="T1" s="15" t="s">
        <v>22</v>
      </c>
      <c r="U1" s="15" t="s">
        <v>23</v>
      </c>
      <c r="V1" s="15" t="s">
        <v>24</v>
      </c>
      <c r="W1" s="15" t="s">
        <v>16</v>
      </c>
      <c r="X1" s="15"/>
      <c r="Y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8" s="3" customFormat="1" ht="16.5" customHeight="1" x14ac:dyDescent="0.25">
      <c r="C2" s="4" t="s">
        <v>7</v>
      </c>
      <c r="D2" s="4" t="s">
        <v>7</v>
      </c>
      <c r="E2" s="4" t="s">
        <v>6</v>
      </c>
      <c r="F2" s="4" t="s">
        <v>7</v>
      </c>
      <c r="G2" s="4" t="s">
        <v>7</v>
      </c>
      <c r="H2" s="4" t="s">
        <v>7</v>
      </c>
      <c r="I2" s="4" t="s">
        <v>7</v>
      </c>
      <c r="J2" s="4" t="s">
        <v>7</v>
      </c>
      <c r="K2" s="4" t="s">
        <v>7</v>
      </c>
      <c r="L2" s="4" t="s">
        <v>7</v>
      </c>
      <c r="M2" s="4" t="s">
        <v>7</v>
      </c>
      <c r="N2" s="4" t="s">
        <v>7</v>
      </c>
      <c r="O2" s="4" t="s">
        <v>6</v>
      </c>
      <c r="P2" s="4" t="s">
        <v>6</v>
      </c>
      <c r="Q2" s="4" t="s">
        <v>6</v>
      </c>
      <c r="R2" s="4" t="s">
        <v>6</v>
      </c>
      <c r="S2" s="4" t="s">
        <v>6</v>
      </c>
      <c r="T2" s="4" t="s">
        <v>6</v>
      </c>
      <c r="U2" s="4" t="s">
        <v>6</v>
      </c>
      <c r="V2" s="4" t="s">
        <v>6</v>
      </c>
      <c r="W2" s="4" t="s">
        <v>6</v>
      </c>
      <c r="X2" s="4"/>
      <c r="Y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x14ac:dyDescent="0.25">
      <c r="A3" s="1">
        <v>1991</v>
      </c>
      <c r="B3" s="1" t="s">
        <v>25</v>
      </c>
      <c r="C3" s="5">
        <v>2245</v>
      </c>
      <c r="D3" s="5">
        <v>57424552</v>
      </c>
      <c r="E3" s="12">
        <v>3.909477604631552E-3</v>
      </c>
      <c r="F3" s="1">
        <v>14416973</v>
      </c>
      <c r="G3" s="1">
        <v>907168</v>
      </c>
      <c r="H3" s="1">
        <v>4367728</v>
      </c>
      <c r="I3" s="1">
        <v>5831725</v>
      </c>
      <c r="J3" s="1">
        <v>3310351</v>
      </c>
      <c r="K3" s="1">
        <v>2000000</v>
      </c>
      <c r="L3" s="6">
        <v>15900000</v>
      </c>
      <c r="M3" s="6">
        <v>18100000</v>
      </c>
      <c r="N3" s="6">
        <f>L3-F3</f>
        <v>1483027</v>
      </c>
      <c r="O3" s="7">
        <f>N3/L3*100</f>
        <v>9.3272138364779877</v>
      </c>
      <c r="P3" s="8">
        <f>K3/D3*100</f>
        <v>3.4828308281795559</v>
      </c>
      <c r="Q3" s="8">
        <f>L3/D3*100</f>
        <v>27.688505084027469</v>
      </c>
      <c r="R3" s="8">
        <f>M3/D3*100</f>
        <v>31.519618995024985</v>
      </c>
      <c r="S3" s="8">
        <f>G3/$D3*100</f>
        <v>1.5797563383689959</v>
      </c>
      <c r="T3" s="8">
        <f t="shared" ref="T3:V66" si="0">H3/$D3*100</f>
        <v>7.6060288637515185</v>
      </c>
      <c r="U3" s="8">
        <f t="shared" si="0"/>
        <v>10.155455805732712</v>
      </c>
      <c r="V3" s="8">
        <f t="shared" si="0"/>
        <v>5.764696257447512</v>
      </c>
      <c r="W3" s="9">
        <v>14.373348034437965</v>
      </c>
      <c r="X3" s="8"/>
      <c r="Y3" s="10"/>
      <c r="Z3" s="10"/>
      <c r="AA3" s="10"/>
      <c r="AB3" s="1"/>
      <c r="AL3" s="11"/>
    </row>
    <row r="4" spans="1:38" x14ac:dyDescent="0.25">
      <c r="A4" s="1">
        <v>1992</v>
      </c>
      <c r="B4" s="1" t="s">
        <v>25</v>
      </c>
      <c r="C4" s="1">
        <v>5509</v>
      </c>
      <c r="D4" s="1">
        <v>58666812</v>
      </c>
      <c r="E4" s="12">
        <v>9.3903176467131019E-3</v>
      </c>
      <c r="F4" s="1">
        <v>15004472</v>
      </c>
      <c r="G4" s="1">
        <v>894966</v>
      </c>
      <c r="H4" s="1">
        <v>4691483</v>
      </c>
      <c r="I4" s="1">
        <v>6102380</v>
      </c>
      <c r="J4" s="1">
        <v>3315643</v>
      </c>
      <c r="K4" s="1">
        <v>2100000</v>
      </c>
      <c r="L4" s="1">
        <v>16500000</v>
      </c>
      <c r="M4" s="1">
        <v>18400000</v>
      </c>
      <c r="N4" s="6">
        <f t="shared" ref="N4:N67" si="1">L4-F4</f>
        <v>1495528</v>
      </c>
      <c r="O4" s="7">
        <f t="shared" ref="O4:O67" si="2">N4/L4*100</f>
        <v>9.063806060606062</v>
      </c>
      <c r="P4" s="8">
        <f t="shared" ref="P4:P67" si="3">K4/D4*100</f>
        <v>3.579536587057091</v>
      </c>
      <c r="Q4" s="8">
        <f t="shared" ref="Q4:Q67" si="4">L4/D4*100</f>
        <v>28.124930326877145</v>
      </c>
      <c r="R4" s="8">
        <f t="shared" ref="R4:R67" si="5">M4/D4*100</f>
        <v>31.363558667547846</v>
      </c>
      <c r="S4" s="8">
        <f t="shared" ref="S4:V67" si="6">G4/$D4*100</f>
        <v>1.5255064481772078</v>
      </c>
      <c r="T4" s="8">
        <f t="shared" si="0"/>
        <v>7.9968262124077931</v>
      </c>
      <c r="U4" s="8">
        <f t="shared" si="0"/>
        <v>10.401758322916882</v>
      </c>
      <c r="V4" s="8">
        <f t="shared" si="0"/>
        <v>5.6516502038665406</v>
      </c>
      <c r="W4" s="9">
        <v>8.8846288115174801</v>
      </c>
      <c r="X4" s="8"/>
    </row>
    <row r="5" spans="1:38" x14ac:dyDescent="0.25">
      <c r="A5" s="1">
        <v>1993</v>
      </c>
      <c r="B5" s="1" t="s">
        <v>25</v>
      </c>
      <c r="C5" s="1">
        <v>6709</v>
      </c>
      <c r="D5" s="1">
        <v>59880656</v>
      </c>
      <c r="E5" s="12">
        <v>1.1203952074272532E-2</v>
      </c>
      <c r="F5" s="1">
        <v>15281874</v>
      </c>
      <c r="G5" s="1">
        <v>860650</v>
      </c>
      <c r="H5" s="1">
        <v>4927791</v>
      </c>
      <c r="I5" s="1">
        <v>6248629</v>
      </c>
      <c r="J5" s="1">
        <v>3244804</v>
      </c>
      <c r="K5" s="1">
        <v>2100000</v>
      </c>
      <c r="L5" s="1">
        <v>17200000</v>
      </c>
      <c r="M5" s="1">
        <v>18700000</v>
      </c>
      <c r="N5" s="6">
        <f t="shared" si="1"/>
        <v>1918126</v>
      </c>
      <c r="O5" s="7">
        <f t="shared" si="2"/>
        <v>11.151895348837209</v>
      </c>
      <c r="P5" s="8">
        <f t="shared" si="3"/>
        <v>3.5069756082832493</v>
      </c>
      <c r="Q5" s="8">
        <f t="shared" si="4"/>
        <v>28.72380022022471</v>
      </c>
      <c r="R5" s="8">
        <f t="shared" si="5"/>
        <v>31.228782797569888</v>
      </c>
      <c r="S5" s="8">
        <f t="shared" si="6"/>
        <v>1.4372755034614184</v>
      </c>
      <c r="T5" s="8">
        <f t="shared" si="0"/>
        <v>8.2293537331989146</v>
      </c>
      <c r="U5" s="8">
        <f t="shared" si="0"/>
        <v>10.435137851529214</v>
      </c>
      <c r="V5" s="8">
        <f t="shared" si="0"/>
        <v>5.4187849912666284</v>
      </c>
      <c r="W5" s="9">
        <v>5.3101807438267574</v>
      </c>
      <c r="X5" s="8"/>
    </row>
    <row r="6" spans="1:38" x14ac:dyDescent="0.25">
      <c r="A6" s="1">
        <v>1994</v>
      </c>
      <c r="B6" s="1" t="s">
        <v>25</v>
      </c>
      <c r="C6" s="1">
        <v>7218</v>
      </c>
      <c r="D6" s="1">
        <v>61095804</v>
      </c>
      <c r="E6" s="12">
        <v>1.181423195609309E-2</v>
      </c>
      <c r="F6" s="1">
        <v>16010185</v>
      </c>
      <c r="G6" s="1">
        <v>796105</v>
      </c>
      <c r="H6" s="1">
        <v>5226587</v>
      </c>
      <c r="I6" s="1">
        <v>6656825</v>
      </c>
      <c r="J6" s="1">
        <v>3330667</v>
      </c>
      <c r="K6" s="1">
        <v>2000000</v>
      </c>
      <c r="L6" s="1">
        <v>18000000</v>
      </c>
      <c r="M6" s="1">
        <v>18800000</v>
      </c>
      <c r="N6" s="6">
        <f t="shared" si="1"/>
        <v>1989815</v>
      </c>
      <c r="O6" s="7">
        <f t="shared" si="2"/>
        <v>11.054527777777778</v>
      </c>
      <c r="P6" s="8">
        <f t="shared" si="3"/>
        <v>3.2735472308376528</v>
      </c>
      <c r="Q6" s="8">
        <f t="shared" si="4"/>
        <v>29.461925077538876</v>
      </c>
      <c r="R6" s="8">
        <f t="shared" si="5"/>
        <v>30.771343969873939</v>
      </c>
      <c r="S6" s="8">
        <f t="shared" si="6"/>
        <v>1.3030436591030048</v>
      </c>
      <c r="T6" s="8">
        <f t="shared" si="0"/>
        <v>8.5547397002910373</v>
      </c>
      <c r="U6" s="8">
        <f t="shared" si="0"/>
        <v>10.89571552246043</v>
      </c>
      <c r="V6" s="8">
        <f t="shared" si="0"/>
        <v>5.4515478673461768</v>
      </c>
      <c r="W6" s="9">
        <v>5.1660234739333326</v>
      </c>
      <c r="X6" s="8"/>
    </row>
    <row r="7" spans="1:38" x14ac:dyDescent="0.25">
      <c r="A7" s="1">
        <v>1995</v>
      </c>
      <c r="B7" s="1" t="s">
        <v>25</v>
      </c>
      <c r="C7" s="1">
        <v>5401</v>
      </c>
      <c r="D7" s="1">
        <v>62334025</v>
      </c>
      <c r="E7" s="12">
        <v>8.6646097376192211E-3</v>
      </c>
      <c r="F7" s="1">
        <v>16095726</v>
      </c>
      <c r="G7" s="1">
        <v>721763</v>
      </c>
      <c r="H7" s="1">
        <v>5359959</v>
      </c>
      <c r="I7" s="1">
        <v>6773019</v>
      </c>
      <c r="J7" s="1">
        <v>3240986</v>
      </c>
      <c r="K7" s="1">
        <v>2100000</v>
      </c>
      <c r="L7" s="1">
        <v>18100000</v>
      </c>
      <c r="M7" s="1">
        <v>19700000</v>
      </c>
      <c r="N7" s="6">
        <f t="shared" si="1"/>
        <v>2004274</v>
      </c>
      <c r="O7" s="7">
        <f t="shared" si="2"/>
        <v>11.073337016574586</v>
      </c>
      <c r="P7" s="8">
        <f t="shared" si="3"/>
        <v>3.3689465745233043</v>
      </c>
      <c r="Q7" s="8">
        <f t="shared" si="4"/>
        <v>29.037110951843715</v>
      </c>
      <c r="R7" s="8">
        <f t="shared" si="5"/>
        <v>31.603927389575759</v>
      </c>
      <c r="S7" s="8">
        <f t="shared" si="6"/>
        <v>1.1578957078417444</v>
      </c>
      <c r="T7" s="8">
        <f t="shared" si="0"/>
        <v>8.5987692917311218</v>
      </c>
      <c r="U7" s="8">
        <f t="shared" si="0"/>
        <v>10.865685313919645</v>
      </c>
      <c r="V7" s="8">
        <f t="shared" si="0"/>
        <v>5.1993850870371361</v>
      </c>
      <c r="W7" s="9">
        <v>3.3529662093040993</v>
      </c>
      <c r="X7" s="8"/>
    </row>
    <row r="8" spans="1:38" x14ac:dyDescent="0.25">
      <c r="A8" s="1">
        <v>1996</v>
      </c>
      <c r="B8" s="1" t="s">
        <v>25</v>
      </c>
      <c r="C8" s="1">
        <v>6026</v>
      </c>
      <c r="D8" s="1">
        <v>63601632</v>
      </c>
      <c r="E8" s="12">
        <v>9.4745996454933725E-3</v>
      </c>
      <c r="F8" s="1">
        <v>16716833</v>
      </c>
      <c r="G8" s="1">
        <v>637461</v>
      </c>
      <c r="H8" s="1">
        <v>5504525</v>
      </c>
      <c r="I8" s="1">
        <v>7180292</v>
      </c>
      <c r="J8" s="1">
        <v>3394557</v>
      </c>
      <c r="K8" s="1">
        <v>2100000</v>
      </c>
      <c r="L8" s="1">
        <v>18400000</v>
      </c>
      <c r="M8" s="1">
        <v>20500000</v>
      </c>
      <c r="N8" s="6">
        <f t="shared" si="1"/>
        <v>1683167</v>
      </c>
      <c r="O8" s="7">
        <f t="shared" si="2"/>
        <v>9.147646739130435</v>
      </c>
      <c r="P8" s="8">
        <f t="shared" si="3"/>
        <v>3.3018020669658288</v>
      </c>
      <c r="Q8" s="8">
        <f t="shared" si="4"/>
        <v>28.930075253414884</v>
      </c>
      <c r="R8" s="8">
        <f t="shared" si="5"/>
        <v>32.231877320380711</v>
      </c>
      <c r="S8" s="8">
        <f t="shared" si="6"/>
        <v>1.0022714511476687</v>
      </c>
      <c r="T8" s="8">
        <f t="shared" si="0"/>
        <v>8.6546914393643224</v>
      </c>
      <c r="U8" s="8">
        <f t="shared" si="0"/>
        <v>11.289477603342002</v>
      </c>
      <c r="V8" s="8">
        <f t="shared" si="0"/>
        <v>5.3372168185872964</v>
      </c>
      <c r="W8" s="9">
        <v>3.2231705097410748</v>
      </c>
      <c r="X8" s="8"/>
    </row>
    <row r="9" spans="1:38" x14ac:dyDescent="0.25">
      <c r="A9" s="1">
        <v>1997</v>
      </c>
      <c r="B9" s="1" t="s">
        <v>25</v>
      </c>
      <c r="C9" s="1">
        <v>6486</v>
      </c>
      <c r="D9" s="1">
        <v>64892269</v>
      </c>
      <c r="E9" s="12">
        <v>9.9950272967030945E-3</v>
      </c>
      <c r="F9" s="1">
        <v>17069624</v>
      </c>
      <c r="G9" s="1">
        <v>497943</v>
      </c>
      <c r="H9" s="1">
        <v>5156673</v>
      </c>
      <c r="I9" s="1">
        <v>7437729</v>
      </c>
      <c r="J9" s="1">
        <v>3977279</v>
      </c>
      <c r="K9" s="1">
        <v>2100000</v>
      </c>
      <c r="L9" s="1">
        <v>18600000</v>
      </c>
      <c r="M9" s="1">
        <v>21300000</v>
      </c>
      <c r="N9" s="6">
        <f t="shared" si="1"/>
        <v>1530376</v>
      </c>
      <c r="O9" s="7">
        <f t="shared" si="2"/>
        <v>8.2278279569892483</v>
      </c>
      <c r="P9" s="8">
        <f t="shared" si="3"/>
        <v>3.2361327972674223</v>
      </c>
      <c r="Q9" s="8">
        <f t="shared" si="4"/>
        <v>28.662890490082876</v>
      </c>
      <c r="R9" s="8">
        <f t="shared" si="5"/>
        <v>32.823632657998139</v>
      </c>
      <c r="S9" s="8">
        <f t="shared" si="6"/>
        <v>0.76733793974749132</v>
      </c>
      <c r="T9" s="8">
        <f t="shared" si="0"/>
        <v>7.9465136286111377</v>
      </c>
      <c r="U9" s="8">
        <f t="shared" si="0"/>
        <v>11.46165654956525</v>
      </c>
      <c r="V9" s="8">
        <f t="shared" si="0"/>
        <v>6.1290490551347503</v>
      </c>
      <c r="W9" s="9">
        <v>2.5453059640116322</v>
      </c>
      <c r="X9" s="8"/>
    </row>
    <row r="10" spans="1:38" x14ac:dyDescent="0.25">
      <c r="A10" s="1">
        <v>1998</v>
      </c>
      <c r="B10" s="1" t="s">
        <v>25</v>
      </c>
      <c r="C10" s="1">
        <v>6276</v>
      </c>
      <c r="D10" s="1">
        <v>66200259.000000007</v>
      </c>
      <c r="E10" s="12">
        <v>9.4803254470650928E-3</v>
      </c>
      <c r="F10" s="1">
        <v>17366477</v>
      </c>
      <c r="G10" s="1">
        <v>414298</v>
      </c>
      <c r="H10" s="1">
        <v>4838801</v>
      </c>
      <c r="I10" s="1">
        <v>7631488</v>
      </c>
      <c r="J10" s="1">
        <v>4481889</v>
      </c>
      <c r="K10" s="1">
        <v>2100000</v>
      </c>
      <c r="L10" s="1">
        <v>18900000</v>
      </c>
      <c r="M10" s="1">
        <v>22200000</v>
      </c>
      <c r="N10" s="6">
        <f t="shared" si="1"/>
        <v>1533523</v>
      </c>
      <c r="O10" s="7">
        <f t="shared" si="2"/>
        <v>8.1138783068783074</v>
      </c>
      <c r="P10" s="8">
        <f t="shared" si="3"/>
        <v>3.1721930272206338</v>
      </c>
      <c r="Q10" s="8">
        <f t="shared" si="4"/>
        <v>28.5497372449857</v>
      </c>
      <c r="R10" s="8">
        <f t="shared" si="5"/>
        <v>33.534612002046693</v>
      </c>
      <c r="S10" s="8">
        <f t="shared" si="6"/>
        <v>0.62582534609116858</v>
      </c>
      <c r="T10" s="8">
        <f t="shared" si="0"/>
        <v>7.3093384725277284</v>
      </c>
      <c r="U10" s="8">
        <f t="shared" si="0"/>
        <v>11.527882390913303</v>
      </c>
      <c r="V10" s="8">
        <f t="shared" si="0"/>
        <v>6.7701985878937414</v>
      </c>
      <c r="W10" s="9">
        <v>2.3039557080832265</v>
      </c>
      <c r="X10" s="8"/>
    </row>
    <row r="11" spans="1:38" x14ac:dyDescent="0.25">
      <c r="A11" s="1">
        <v>1999</v>
      </c>
      <c r="B11" s="1" t="s">
        <v>25</v>
      </c>
      <c r="C11" s="1">
        <v>6553</v>
      </c>
      <c r="D11" s="1">
        <v>67515591</v>
      </c>
      <c r="E11" s="12">
        <v>9.7059062994797746E-3</v>
      </c>
      <c r="F11" s="1">
        <v>18467005</v>
      </c>
      <c r="G11" s="1">
        <v>337208</v>
      </c>
      <c r="H11" s="1">
        <v>4596751</v>
      </c>
      <c r="I11" s="1">
        <v>8190030</v>
      </c>
      <c r="J11" s="1">
        <v>5343016</v>
      </c>
      <c r="K11" s="1">
        <v>2100000</v>
      </c>
      <c r="L11" s="1">
        <v>20100000</v>
      </c>
      <c r="M11" s="1">
        <v>22200000</v>
      </c>
      <c r="N11" s="6">
        <f t="shared" si="1"/>
        <v>1632995</v>
      </c>
      <c r="O11" s="7">
        <f t="shared" si="2"/>
        <v>8.1243532338308455</v>
      </c>
      <c r="P11" s="8">
        <f t="shared" si="3"/>
        <v>3.1103926795219792</v>
      </c>
      <c r="Q11" s="8">
        <f t="shared" si="4"/>
        <v>29.770901361138939</v>
      </c>
      <c r="R11" s="8">
        <f t="shared" si="5"/>
        <v>32.881294040660919</v>
      </c>
      <c r="S11" s="8">
        <f t="shared" si="6"/>
        <v>0.49945204508392738</v>
      </c>
      <c r="T11" s="8">
        <f t="shared" si="0"/>
        <v>6.8084288857073032</v>
      </c>
      <c r="U11" s="8">
        <f t="shared" si="0"/>
        <v>12.130575884316853</v>
      </c>
      <c r="V11" s="8">
        <f t="shared" si="0"/>
        <v>7.9137513585565742</v>
      </c>
      <c r="W11" s="9">
        <v>1.7761633057660962</v>
      </c>
      <c r="X11" s="8"/>
    </row>
    <row r="12" spans="1:38" x14ac:dyDescent="0.25">
      <c r="A12" s="1">
        <v>2000</v>
      </c>
      <c r="B12" s="1" t="s">
        <v>25</v>
      </c>
      <c r="C12" s="1">
        <v>6840</v>
      </c>
      <c r="D12" s="1">
        <v>68831561</v>
      </c>
      <c r="E12" s="12">
        <v>9.9373018723198803E-3</v>
      </c>
      <c r="F12" s="1">
        <v>18285165</v>
      </c>
      <c r="G12" s="1">
        <v>266964</v>
      </c>
      <c r="H12" s="1">
        <v>4045508</v>
      </c>
      <c r="I12" s="1">
        <v>8089210</v>
      </c>
      <c r="J12" s="1">
        <v>5883483</v>
      </c>
      <c r="K12" s="1">
        <v>2100000</v>
      </c>
      <c r="L12" s="1">
        <v>20100000</v>
      </c>
      <c r="M12" s="1">
        <v>23400000</v>
      </c>
      <c r="N12" s="6">
        <f t="shared" si="1"/>
        <v>1814835</v>
      </c>
      <c r="O12" s="7">
        <f t="shared" si="2"/>
        <v>9.0290298507462694</v>
      </c>
      <c r="P12" s="8">
        <f t="shared" si="3"/>
        <v>3.0509260134315421</v>
      </c>
      <c r="Q12" s="8">
        <f t="shared" si="4"/>
        <v>29.201720414273328</v>
      </c>
      <c r="R12" s="8">
        <f t="shared" si="5"/>
        <v>33.996032721094323</v>
      </c>
      <c r="S12" s="8">
        <f t="shared" si="6"/>
        <v>0.38785114869035153</v>
      </c>
      <c r="T12" s="8">
        <f t="shared" si="0"/>
        <v>5.8774026641644816</v>
      </c>
      <c r="U12" s="8">
        <f t="shared" si="0"/>
        <v>11.752181531957412</v>
      </c>
      <c r="V12" s="8">
        <f t="shared" si="0"/>
        <v>8.5476530163248796</v>
      </c>
      <c r="W12" s="9">
        <v>1.3666542266101547</v>
      </c>
      <c r="X12" s="8"/>
    </row>
    <row r="13" spans="1:38" x14ac:dyDescent="0.25">
      <c r="A13" s="1">
        <v>2001</v>
      </c>
      <c r="B13" s="1" t="s">
        <v>25</v>
      </c>
      <c r="C13" s="1">
        <v>7223</v>
      </c>
      <c r="D13" s="1">
        <v>70152662</v>
      </c>
      <c r="E13" s="12">
        <v>1.0296116774585118E-2</v>
      </c>
      <c r="F13" s="1">
        <v>18214463</v>
      </c>
      <c r="G13" s="1">
        <v>320565</v>
      </c>
      <c r="H13" s="1">
        <v>4133490</v>
      </c>
      <c r="I13" s="1">
        <v>8030550</v>
      </c>
      <c r="J13" s="1">
        <v>5729857</v>
      </c>
      <c r="K13" s="1">
        <v>2100000</v>
      </c>
      <c r="L13" s="1">
        <v>20100000</v>
      </c>
      <c r="M13" s="1">
        <v>24600000</v>
      </c>
      <c r="N13" s="6">
        <f t="shared" si="1"/>
        <v>1885537</v>
      </c>
      <c r="O13" s="7">
        <f t="shared" si="2"/>
        <v>9.3807810945273626</v>
      </c>
      <c r="P13" s="8">
        <f t="shared" si="3"/>
        <v>2.9934715805937628</v>
      </c>
      <c r="Q13" s="8">
        <f t="shared" si="4"/>
        <v>28.651799414254587</v>
      </c>
      <c r="R13" s="8">
        <f t="shared" si="5"/>
        <v>35.066381372669788</v>
      </c>
      <c r="S13" s="8">
        <f t="shared" si="6"/>
        <v>0.45695343677763789</v>
      </c>
      <c r="T13" s="8">
        <f t="shared" si="0"/>
        <v>5.8921356398421487</v>
      </c>
      <c r="U13" s="8">
        <f t="shared" si="0"/>
        <v>11.447249143589163</v>
      </c>
      <c r="V13" s="8">
        <f t="shared" si="0"/>
        <v>8.1676971858886844</v>
      </c>
      <c r="W13" s="9">
        <v>1.330238761759976</v>
      </c>
      <c r="X13" s="8"/>
    </row>
    <row r="14" spans="1:38" x14ac:dyDescent="0.25">
      <c r="A14" s="1">
        <v>2002</v>
      </c>
      <c r="B14" s="1" t="s">
        <v>25</v>
      </c>
      <c r="C14" s="1">
        <v>80488</v>
      </c>
      <c r="D14" s="1">
        <v>71485044</v>
      </c>
      <c r="E14" s="12">
        <v>0.11259418123880571</v>
      </c>
      <c r="F14" s="1">
        <v>17873075</v>
      </c>
      <c r="G14" s="1">
        <v>420259</v>
      </c>
      <c r="H14" s="1">
        <v>4367624</v>
      </c>
      <c r="I14" s="1">
        <v>7839736</v>
      </c>
      <c r="J14" s="1">
        <v>5245456</v>
      </c>
      <c r="K14" s="1">
        <v>2200000</v>
      </c>
      <c r="L14" s="1">
        <v>19900000</v>
      </c>
      <c r="M14" s="1">
        <v>26100000</v>
      </c>
      <c r="N14" s="6">
        <f t="shared" si="1"/>
        <v>2026925</v>
      </c>
      <c r="O14" s="7">
        <f t="shared" si="2"/>
        <v>10.185552763819096</v>
      </c>
      <c r="P14" s="8">
        <f t="shared" si="3"/>
        <v>3.0775668264259584</v>
      </c>
      <c r="Q14" s="8">
        <f t="shared" si="4"/>
        <v>27.837990839034806</v>
      </c>
      <c r="R14" s="8">
        <f t="shared" si="5"/>
        <v>36.511133713507959</v>
      </c>
      <c r="S14" s="8">
        <f t="shared" si="6"/>
        <v>0.58789779859406677</v>
      </c>
      <c r="T14" s="8">
        <f t="shared" si="0"/>
        <v>6.1098430603190232</v>
      </c>
      <c r="U14" s="8">
        <f t="shared" si="0"/>
        <v>10.966959746153334</v>
      </c>
      <c r="V14" s="8">
        <f t="shared" si="0"/>
        <v>7.3378369886713646</v>
      </c>
      <c r="W14" s="9">
        <v>1.5353135966461007</v>
      </c>
      <c r="X14" s="8"/>
    </row>
    <row r="15" spans="1:38" x14ac:dyDescent="0.25">
      <c r="A15" s="1">
        <v>2003</v>
      </c>
      <c r="B15" s="1" t="s">
        <v>25</v>
      </c>
      <c r="C15" s="1">
        <v>88745</v>
      </c>
      <c r="D15" s="1">
        <v>72826102</v>
      </c>
      <c r="E15" s="12">
        <v>0.12185878079812647</v>
      </c>
      <c r="F15" s="1">
        <v>18592356</v>
      </c>
      <c r="G15" s="1">
        <v>574752</v>
      </c>
      <c r="H15" s="1">
        <v>4853075</v>
      </c>
      <c r="I15" s="1">
        <v>8134287</v>
      </c>
      <c r="J15" s="1">
        <v>5030242</v>
      </c>
      <c r="K15" s="1">
        <v>2400000</v>
      </c>
      <c r="L15" s="1">
        <v>20900000</v>
      </c>
      <c r="M15" s="1">
        <v>26500000</v>
      </c>
      <c r="N15" s="6">
        <f t="shared" si="1"/>
        <v>2307644</v>
      </c>
      <c r="O15" s="7">
        <f t="shared" si="2"/>
        <v>11.041358851674641</v>
      </c>
      <c r="P15" s="8">
        <f t="shared" si="3"/>
        <v>3.295521707313128</v>
      </c>
      <c r="Q15" s="8">
        <f t="shared" si="4"/>
        <v>28.698501534518488</v>
      </c>
      <c r="R15" s="8">
        <f t="shared" si="5"/>
        <v>36.388052184915786</v>
      </c>
      <c r="S15" s="8">
        <f t="shared" si="6"/>
        <v>0.78921153846734793</v>
      </c>
      <c r="T15" s="8">
        <f t="shared" si="0"/>
        <v>6.6639225040494408</v>
      </c>
      <c r="U15" s="8">
        <f t="shared" si="0"/>
        <v>11.169466409172909</v>
      </c>
      <c r="V15" s="8">
        <f t="shared" si="0"/>
        <v>6.9071965433492517</v>
      </c>
      <c r="W15" s="9">
        <v>1.268600634560803</v>
      </c>
      <c r="X15" s="8"/>
    </row>
    <row r="16" spans="1:38" x14ac:dyDescent="0.25">
      <c r="A16" s="1">
        <v>2004</v>
      </c>
      <c r="B16" s="1" t="s">
        <v>25</v>
      </c>
      <c r="C16" s="1">
        <v>90335</v>
      </c>
      <c r="D16" s="1">
        <v>74172073</v>
      </c>
      <c r="E16" s="12">
        <v>0.12179112211141788</v>
      </c>
      <c r="F16" s="1">
        <v>19677900</v>
      </c>
      <c r="G16" s="1">
        <v>760722</v>
      </c>
      <c r="H16" s="1">
        <v>5489744</v>
      </c>
      <c r="I16" s="1">
        <v>8604800</v>
      </c>
      <c r="J16" s="1">
        <v>4822634</v>
      </c>
      <c r="K16" s="1">
        <v>2500000</v>
      </c>
      <c r="L16" s="1">
        <v>21900000</v>
      </c>
      <c r="M16" s="1">
        <v>26700000</v>
      </c>
      <c r="N16" s="6">
        <f t="shared" si="1"/>
        <v>2222100</v>
      </c>
      <c r="O16" s="7">
        <f t="shared" si="2"/>
        <v>10.146575342465754</v>
      </c>
      <c r="P16" s="8">
        <f t="shared" si="3"/>
        <v>3.3705408233635317</v>
      </c>
      <c r="Q16" s="8">
        <f t="shared" si="4"/>
        <v>29.525937612664539</v>
      </c>
      <c r="R16" s="8">
        <f t="shared" si="5"/>
        <v>35.997375993522525</v>
      </c>
      <c r="S16" s="8">
        <f t="shared" si="6"/>
        <v>1.0256178224923012</v>
      </c>
      <c r="T16" s="8">
        <f t="shared" si="0"/>
        <v>7.4013625047260039</v>
      </c>
      <c r="U16" s="8">
        <f t="shared" si="0"/>
        <v>11.601131870751408</v>
      </c>
      <c r="V16" s="8">
        <f t="shared" si="0"/>
        <v>6.5019539092563861</v>
      </c>
      <c r="W16" s="9">
        <v>1.9125997912770452</v>
      </c>
      <c r="X16" s="8"/>
    </row>
    <row r="17" spans="1:24" x14ac:dyDescent="0.25">
      <c r="A17" s="1">
        <v>2005</v>
      </c>
      <c r="B17" s="1" t="s">
        <v>25</v>
      </c>
      <c r="C17" s="1">
        <v>88934</v>
      </c>
      <c r="D17" s="1">
        <v>75523576</v>
      </c>
      <c r="E17" s="12">
        <v>0.11775660622849744</v>
      </c>
      <c r="F17" s="1">
        <v>20417711</v>
      </c>
      <c r="G17" s="1">
        <v>737973</v>
      </c>
      <c r="H17" s="1">
        <v>5696862</v>
      </c>
      <c r="I17" s="1">
        <v>9056379</v>
      </c>
      <c r="J17" s="1">
        <v>4926498</v>
      </c>
      <c r="K17" s="1">
        <v>2500000</v>
      </c>
      <c r="L17" s="1">
        <v>23000000</v>
      </c>
      <c r="M17" s="1">
        <v>27000000</v>
      </c>
      <c r="N17" s="6">
        <f t="shared" si="1"/>
        <v>2582289</v>
      </c>
      <c r="O17" s="7">
        <f t="shared" si="2"/>
        <v>11.227343478260869</v>
      </c>
      <c r="P17" s="8">
        <f t="shared" si="3"/>
        <v>3.3102246111863138</v>
      </c>
      <c r="Q17" s="8">
        <f t="shared" si="4"/>
        <v>30.454066422914082</v>
      </c>
      <c r="R17" s="8">
        <f t="shared" si="5"/>
        <v>35.750425800812188</v>
      </c>
      <c r="S17" s="8">
        <f t="shared" si="6"/>
        <v>0.97714255479639889</v>
      </c>
      <c r="T17" s="8">
        <f t="shared" si="0"/>
        <v>7.5431571195728342</v>
      </c>
      <c r="U17" s="8">
        <f t="shared" si="0"/>
        <v>11.991459461612358</v>
      </c>
      <c r="V17" s="8">
        <f t="shared" si="0"/>
        <v>6.5231259706240605</v>
      </c>
      <c r="W17" s="9">
        <v>1.171065209804711</v>
      </c>
      <c r="X17" s="8"/>
    </row>
    <row r="18" spans="1:24" x14ac:dyDescent="0.25">
      <c r="A18" s="1">
        <v>2006</v>
      </c>
      <c r="B18" s="1" t="s">
        <v>25</v>
      </c>
      <c r="C18" s="1">
        <v>88014</v>
      </c>
      <c r="D18" s="1">
        <v>76873670</v>
      </c>
      <c r="E18" s="12">
        <v>0.11449173689769203</v>
      </c>
      <c r="F18" s="1">
        <v>21524121</v>
      </c>
      <c r="G18" s="1">
        <v>756661</v>
      </c>
      <c r="H18" s="1">
        <v>5940359</v>
      </c>
      <c r="I18" s="1">
        <v>9645905</v>
      </c>
      <c r="J18" s="1">
        <v>5181196</v>
      </c>
      <c r="K18" s="1">
        <v>3000000</v>
      </c>
      <c r="L18" s="1">
        <v>24000000</v>
      </c>
      <c r="M18" s="1">
        <v>27100000</v>
      </c>
      <c r="N18" s="6">
        <f t="shared" si="1"/>
        <v>2475879</v>
      </c>
      <c r="O18" s="7">
        <f t="shared" si="2"/>
        <v>10.316162500000001</v>
      </c>
      <c r="P18" s="8">
        <f t="shared" si="3"/>
        <v>3.9025065409261712</v>
      </c>
      <c r="Q18" s="8">
        <f t="shared" si="4"/>
        <v>31.22005232740937</v>
      </c>
      <c r="R18" s="8">
        <f t="shared" si="5"/>
        <v>35.252642419699747</v>
      </c>
      <c r="S18" s="8">
        <f t="shared" si="6"/>
        <v>0.98429150058791259</v>
      </c>
      <c r="T18" s="8">
        <f t="shared" si="0"/>
        <v>7.7274299509832165</v>
      </c>
      <c r="U18" s="8">
        <f t="shared" si="0"/>
        <v>12.547735785217487</v>
      </c>
      <c r="V18" s="8">
        <f t="shared" si="0"/>
        <v>6.7398837599401729</v>
      </c>
      <c r="W18" s="9">
        <v>0.84203138582012027</v>
      </c>
      <c r="X18" s="8"/>
    </row>
    <row r="19" spans="1:24" x14ac:dyDescent="0.25">
      <c r="A19" s="1">
        <v>2007</v>
      </c>
      <c r="B19" s="1" t="s">
        <v>25</v>
      </c>
      <c r="C19" s="1">
        <v>97550</v>
      </c>
      <c r="D19" s="1">
        <v>78232124</v>
      </c>
      <c r="E19" s="12">
        <v>0.12469302252358634</v>
      </c>
      <c r="F19" s="1">
        <v>22892117</v>
      </c>
      <c r="G19" s="1">
        <v>839005</v>
      </c>
      <c r="H19" s="1">
        <v>6251641</v>
      </c>
      <c r="I19" s="1">
        <v>10352788</v>
      </c>
      <c r="J19" s="1">
        <v>5448684</v>
      </c>
      <c r="K19" s="1">
        <v>2500000</v>
      </c>
      <c r="L19" s="1">
        <v>25100000</v>
      </c>
      <c r="M19" s="1">
        <v>27300000</v>
      </c>
      <c r="N19" s="6">
        <f t="shared" si="1"/>
        <v>2207883</v>
      </c>
      <c r="O19" s="7">
        <f t="shared" si="2"/>
        <v>8.7963466135458166</v>
      </c>
      <c r="P19" s="8">
        <f t="shared" si="3"/>
        <v>3.1956182092154366</v>
      </c>
      <c r="Q19" s="8">
        <f t="shared" si="4"/>
        <v>32.084006820522987</v>
      </c>
      <c r="R19" s="8">
        <f t="shared" si="5"/>
        <v>34.896150844632572</v>
      </c>
      <c r="S19" s="8">
        <f t="shared" si="6"/>
        <v>1.0724558622491192</v>
      </c>
      <c r="T19" s="8">
        <f t="shared" si="0"/>
        <v>7.9911431268311208</v>
      </c>
      <c r="U19" s="8">
        <f t="shared" si="0"/>
        <v>13.233423139578825</v>
      </c>
      <c r="V19" s="8">
        <f t="shared" si="0"/>
        <v>6.9647655226643206</v>
      </c>
      <c r="W19" s="9">
        <v>0.86516842782643455</v>
      </c>
      <c r="X19" s="8"/>
    </row>
    <row r="20" spans="1:24" x14ac:dyDescent="0.25">
      <c r="A20" s="1">
        <v>2008</v>
      </c>
      <c r="B20" s="1" t="s">
        <v>25</v>
      </c>
      <c r="C20" s="1">
        <v>97851</v>
      </c>
      <c r="D20" s="1">
        <v>79636081</v>
      </c>
      <c r="E20" s="12">
        <v>0.12287269635983217</v>
      </c>
      <c r="F20" s="1">
        <v>23277348</v>
      </c>
      <c r="G20" s="1">
        <v>810971</v>
      </c>
      <c r="H20" s="1">
        <v>6257817</v>
      </c>
      <c r="I20" s="1">
        <v>10641372</v>
      </c>
      <c r="J20" s="1">
        <v>5567188</v>
      </c>
      <c r="K20" s="1">
        <v>2600000</v>
      </c>
      <c r="L20" s="1">
        <v>25400000</v>
      </c>
      <c r="M20" s="1">
        <v>28100000</v>
      </c>
      <c r="N20" s="6">
        <f t="shared" si="1"/>
        <v>2122652</v>
      </c>
      <c r="O20" s="7">
        <f t="shared" si="2"/>
        <v>8.3568976377952762</v>
      </c>
      <c r="P20" s="8">
        <f t="shared" si="3"/>
        <v>3.2648517698905852</v>
      </c>
      <c r="Q20" s="8">
        <f t="shared" si="4"/>
        <v>31.89509036739264</v>
      </c>
      <c r="R20" s="8">
        <f t="shared" si="5"/>
        <v>35.285513359202092</v>
      </c>
      <c r="S20" s="8">
        <f t="shared" si="6"/>
        <v>1.0183461941076684</v>
      </c>
      <c r="T20" s="8">
        <f t="shared" si="0"/>
        <v>7.8580172723466886</v>
      </c>
      <c r="U20" s="8">
        <f t="shared" si="0"/>
        <v>13.362500849332351</v>
      </c>
      <c r="V20" s="8">
        <f t="shared" si="0"/>
        <v>6.990785998120626</v>
      </c>
      <c r="W20" s="9">
        <v>1.028475949742631</v>
      </c>
      <c r="X20" s="8"/>
    </row>
    <row r="21" spans="1:24" x14ac:dyDescent="0.25">
      <c r="A21" s="1">
        <v>2009</v>
      </c>
      <c r="B21" s="1" t="s">
        <v>25</v>
      </c>
      <c r="C21" s="1">
        <v>94392</v>
      </c>
      <c r="D21" s="1">
        <v>81134789</v>
      </c>
      <c r="E21" s="12">
        <v>0.11633973682978335</v>
      </c>
      <c r="F21" s="1">
        <v>23801073</v>
      </c>
      <c r="G21" s="1">
        <v>579046</v>
      </c>
      <c r="H21" s="1">
        <v>5679580</v>
      </c>
      <c r="I21" s="1">
        <v>11070209</v>
      </c>
      <c r="J21" s="1">
        <v>6472238</v>
      </c>
      <c r="K21" s="1">
        <v>3100000</v>
      </c>
      <c r="L21" s="1">
        <v>26200000</v>
      </c>
      <c r="M21" s="1">
        <v>28500000</v>
      </c>
      <c r="N21" s="6">
        <f t="shared" si="1"/>
        <v>2398927</v>
      </c>
      <c r="O21" s="7">
        <f t="shared" si="2"/>
        <v>9.1562099236641217</v>
      </c>
      <c r="P21" s="8">
        <f t="shared" si="3"/>
        <v>3.8208024427104879</v>
      </c>
      <c r="Q21" s="8">
        <f t="shared" si="4"/>
        <v>32.291943225488637</v>
      </c>
      <c r="R21" s="8">
        <f t="shared" si="5"/>
        <v>35.126732134596416</v>
      </c>
      <c r="S21" s="8">
        <f t="shared" si="6"/>
        <v>0.71368399072314093</v>
      </c>
      <c r="T21" s="8">
        <f t="shared" si="0"/>
        <v>7.0001784314740743</v>
      </c>
      <c r="U21" s="8">
        <f t="shared" si="0"/>
        <v>13.644219867263105</v>
      </c>
      <c r="V21" s="8">
        <f t="shared" si="0"/>
        <v>7.9771428258721429</v>
      </c>
      <c r="W21" s="9">
        <v>0.51914254998077147</v>
      </c>
      <c r="X21" s="8"/>
    </row>
    <row r="22" spans="1:24" x14ac:dyDescent="0.25">
      <c r="A22" s="1">
        <v>2010</v>
      </c>
      <c r="B22" s="1" t="s">
        <v>25</v>
      </c>
      <c r="C22" s="1">
        <v>95044</v>
      </c>
      <c r="D22" s="1">
        <v>82761244</v>
      </c>
      <c r="E22" s="12">
        <v>0.11484119305891535</v>
      </c>
      <c r="F22" s="1">
        <v>25143032</v>
      </c>
      <c r="G22" s="1">
        <v>443568</v>
      </c>
      <c r="H22" s="1">
        <v>5410130</v>
      </c>
      <c r="I22" s="1">
        <v>11896723</v>
      </c>
      <c r="J22" s="1">
        <v>7392611</v>
      </c>
      <c r="K22" s="1">
        <v>3000000</v>
      </c>
      <c r="L22" s="1">
        <v>27600000</v>
      </c>
      <c r="M22" s="1">
        <v>28300000</v>
      </c>
      <c r="N22" s="6">
        <f t="shared" si="1"/>
        <v>2456968</v>
      </c>
      <c r="O22" s="7">
        <f t="shared" si="2"/>
        <v>8.9020579710144929</v>
      </c>
      <c r="P22" s="8">
        <f t="shared" si="3"/>
        <v>3.6248850971838942</v>
      </c>
      <c r="Q22" s="8">
        <f t="shared" si="4"/>
        <v>33.348942894091827</v>
      </c>
      <c r="R22" s="8">
        <f t="shared" si="5"/>
        <v>34.194749416768069</v>
      </c>
      <c r="S22" s="8">
        <f t="shared" si="6"/>
        <v>0.53596101092922188</v>
      </c>
      <c r="T22" s="8">
        <f t="shared" si="0"/>
        <v>6.5370332036091678</v>
      </c>
      <c r="U22" s="8">
        <f t="shared" si="0"/>
        <v>14.374751302674957</v>
      </c>
      <c r="V22" s="8">
        <f t="shared" si="0"/>
        <v>8.9324551477259089</v>
      </c>
      <c r="W22" s="9">
        <v>0.27917382332941815</v>
      </c>
      <c r="X22" s="8"/>
    </row>
    <row r="23" spans="1:24" x14ac:dyDescent="0.25">
      <c r="A23" s="1">
        <v>2011</v>
      </c>
      <c r="B23" s="1" t="s">
        <v>25</v>
      </c>
      <c r="C23" s="1">
        <v>95078</v>
      </c>
      <c r="D23" s="1">
        <v>84529251</v>
      </c>
      <c r="E23" s="12">
        <v>0.11247940668491195</v>
      </c>
      <c r="F23" s="1">
        <v>24518485</v>
      </c>
      <c r="G23" s="1">
        <v>294942</v>
      </c>
      <c r="H23" s="1">
        <v>4568725</v>
      </c>
      <c r="I23" s="1">
        <v>11721542</v>
      </c>
      <c r="J23" s="1">
        <v>7933276</v>
      </c>
      <c r="K23" s="1">
        <v>3000000</v>
      </c>
      <c r="L23" s="1">
        <v>27800000</v>
      </c>
      <c r="M23" s="1">
        <v>29200000</v>
      </c>
      <c r="N23" s="6">
        <f t="shared" si="1"/>
        <v>3281515</v>
      </c>
      <c r="O23" s="7">
        <f t="shared" si="2"/>
        <v>11.804010791366906</v>
      </c>
      <c r="P23" s="8">
        <f t="shared" si="3"/>
        <v>3.5490672926937443</v>
      </c>
      <c r="Q23" s="8">
        <f t="shared" si="4"/>
        <v>32.888023578962034</v>
      </c>
      <c r="R23" s="8">
        <f t="shared" si="5"/>
        <v>34.544254982219115</v>
      </c>
      <c r="S23" s="8">
        <f t="shared" si="6"/>
        <v>0.3489230018138928</v>
      </c>
      <c r="T23" s="8">
        <f t="shared" si="0"/>
        <v>5.4049041556040764</v>
      </c>
      <c r="U23" s="8">
        <f t="shared" si="0"/>
        <v>13.866847110712008</v>
      </c>
      <c r="V23" s="8">
        <f t="shared" si="0"/>
        <v>9.3852434585040854</v>
      </c>
      <c r="W23" s="9">
        <v>0.18427837358701157</v>
      </c>
      <c r="X23" s="8"/>
    </row>
    <row r="24" spans="1:24" x14ac:dyDescent="0.25">
      <c r="A24" s="1">
        <v>2012</v>
      </c>
      <c r="B24" s="1" t="s">
        <v>25</v>
      </c>
      <c r="C24" s="1">
        <v>109923</v>
      </c>
      <c r="D24" s="1">
        <v>86422240</v>
      </c>
      <c r="E24" s="12">
        <v>0.12719295403590555</v>
      </c>
      <c r="F24" s="1">
        <v>24646678</v>
      </c>
      <c r="G24" s="1">
        <v>201257</v>
      </c>
      <c r="H24" s="1">
        <v>4076755</v>
      </c>
      <c r="I24" s="1">
        <v>11938393</v>
      </c>
      <c r="J24" s="1">
        <v>8430273</v>
      </c>
      <c r="K24" s="1">
        <v>3700000</v>
      </c>
      <c r="L24" s="1">
        <v>28200000</v>
      </c>
      <c r="M24" s="1">
        <v>30000000</v>
      </c>
      <c r="N24" s="6">
        <f t="shared" si="1"/>
        <v>3553322</v>
      </c>
      <c r="O24" s="7">
        <f t="shared" si="2"/>
        <v>12.600432624113475</v>
      </c>
      <c r="P24" s="8">
        <f t="shared" si="3"/>
        <v>4.28130536769239</v>
      </c>
      <c r="Q24" s="8">
        <f t="shared" si="4"/>
        <v>32.630489559169028</v>
      </c>
      <c r="R24" s="8">
        <f t="shared" si="5"/>
        <v>34.713286765073434</v>
      </c>
      <c r="S24" s="8">
        <f t="shared" si="6"/>
        <v>0.2328763984826128</v>
      </c>
      <c r="T24" s="8">
        <f t="shared" si="0"/>
        <v>4.7172521795315649</v>
      </c>
      <c r="U24" s="8">
        <f t="shared" si="0"/>
        <v>13.814028657438179</v>
      </c>
      <c r="V24" s="8">
        <f t="shared" si="0"/>
        <v>9.7547494718951988</v>
      </c>
      <c r="W24" s="9">
        <v>0.66511816507044907</v>
      </c>
      <c r="X24" s="8"/>
    </row>
    <row r="25" spans="1:24" x14ac:dyDescent="0.25">
      <c r="A25" s="1">
        <v>2013</v>
      </c>
      <c r="B25" s="1" t="s">
        <v>25</v>
      </c>
      <c r="C25" s="1">
        <v>230070</v>
      </c>
      <c r="D25" s="1">
        <v>88404652</v>
      </c>
      <c r="E25" s="12">
        <v>0.26024648567136488</v>
      </c>
      <c r="F25" s="1">
        <v>24941190</v>
      </c>
      <c r="G25" s="1">
        <v>203820</v>
      </c>
      <c r="H25" s="1">
        <v>3976041</v>
      </c>
      <c r="I25" s="1">
        <v>11994576</v>
      </c>
      <c r="J25" s="1">
        <v>8766753</v>
      </c>
      <c r="K25" s="1">
        <v>3400000</v>
      </c>
      <c r="L25" s="1">
        <v>28700000</v>
      </c>
      <c r="M25" s="1">
        <v>30600000</v>
      </c>
      <c r="N25" s="6">
        <f t="shared" si="1"/>
        <v>3758810</v>
      </c>
      <c r="O25" s="7">
        <f t="shared" si="2"/>
        <v>13.096898954703834</v>
      </c>
      <c r="P25" s="8">
        <f t="shared" si="3"/>
        <v>3.8459514551338314</v>
      </c>
      <c r="Q25" s="8">
        <f t="shared" si="4"/>
        <v>32.464354930100285</v>
      </c>
      <c r="R25" s="8">
        <f t="shared" si="5"/>
        <v>34.613563096204487</v>
      </c>
      <c r="S25" s="8">
        <f t="shared" si="6"/>
        <v>0.23055347811334637</v>
      </c>
      <c r="T25" s="8">
        <f t="shared" si="0"/>
        <v>4.49754725577111</v>
      </c>
      <c r="U25" s="8">
        <f t="shared" si="0"/>
        <v>13.567810888503923</v>
      </c>
      <c r="V25" s="8">
        <f t="shared" si="0"/>
        <v>9.9166195462202591</v>
      </c>
      <c r="W25" s="9">
        <v>1.9615538248936744</v>
      </c>
      <c r="X25" s="8"/>
    </row>
    <row r="26" spans="1:24" x14ac:dyDescent="0.25">
      <c r="A26" s="1">
        <v>2014</v>
      </c>
      <c r="B26" s="1" t="s">
        <v>25</v>
      </c>
      <c r="C26" s="1">
        <v>236085</v>
      </c>
      <c r="D26" s="1">
        <v>90424668</v>
      </c>
      <c r="E26" s="12">
        <v>0.26108472966690904</v>
      </c>
      <c r="F26" s="1">
        <v>25274150</v>
      </c>
      <c r="G26" s="1">
        <v>193239</v>
      </c>
      <c r="H26" s="1">
        <v>3709705</v>
      </c>
      <c r="I26" s="1">
        <v>11781507</v>
      </c>
      <c r="J26" s="1">
        <v>9589699</v>
      </c>
      <c r="K26" s="1">
        <v>3200000</v>
      </c>
      <c r="L26" s="1">
        <v>29100000</v>
      </c>
      <c r="M26" s="1">
        <v>31400000</v>
      </c>
      <c r="N26" s="6">
        <f t="shared" si="1"/>
        <v>3825850</v>
      </c>
      <c r="O26" s="7">
        <f t="shared" si="2"/>
        <v>13.14725085910653</v>
      </c>
      <c r="P26" s="8">
        <f t="shared" si="3"/>
        <v>3.5388573392384477</v>
      </c>
      <c r="Q26" s="8">
        <f t="shared" si="4"/>
        <v>32.181483928699635</v>
      </c>
      <c r="R26" s="8">
        <f t="shared" si="5"/>
        <v>34.725037641277268</v>
      </c>
      <c r="S26" s="8">
        <f t="shared" si="6"/>
        <v>0.21370164168034322</v>
      </c>
      <c r="T26" s="8">
        <f t="shared" si="0"/>
        <v>4.1025364892686138</v>
      </c>
      <c r="U26" s="8">
        <f t="shared" si="0"/>
        <v>13.029085160699733</v>
      </c>
      <c r="V26" s="8">
        <f t="shared" si="0"/>
        <v>10.60518021476175</v>
      </c>
      <c r="W26" s="9">
        <v>1.1857902241950218</v>
      </c>
      <c r="X26" s="8"/>
    </row>
    <row r="27" spans="1:24" x14ac:dyDescent="0.25">
      <c r="A27" s="1">
        <v>2015</v>
      </c>
      <c r="B27" s="1" t="s">
        <v>25</v>
      </c>
      <c r="C27" s="1">
        <v>212492</v>
      </c>
      <c r="D27" s="1">
        <v>92442549</v>
      </c>
      <c r="E27" s="12">
        <v>0.22986384765309748</v>
      </c>
      <c r="F27" s="1">
        <v>25182135</v>
      </c>
      <c r="G27" s="1">
        <v>173076</v>
      </c>
      <c r="H27" s="1">
        <v>3758111</v>
      </c>
      <c r="I27" s="1">
        <v>11538823</v>
      </c>
      <c r="J27" s="1">
        <v>9712125</v>
      </c>
      <c r="K27" s="1">
        <v>3100000</v>
      </c>
      <c r="L27" s="1">
        <v>29000000</v>
      </c>
      <c r="M27" s="1">
        <v>32700000.000000004</v>
      </c>
      <c r="N27" s="6">
        <f t="shared" si="1"/>
        <v>3817865</v>
      </c>
      <c r="O27" s="7">
        <f t="shared" si="2"/>
        <v>13.16505172413793</v>
      </c>
      <c r="P27" s="8">
        <f t="shared" si="3"/>
        <v>3.3534341421070075</v>
      </c>
      <c r="Q27" s="8">
        <f t="shared" si="4"/>
        <v>31.37083552293652</v>
      </c>
      <c r="R27" s="8">
        <f t="shared" si="5"/>
        <v>35.3733214344836</v>
      </c>
      <c r="S27" s="8">
        <f t="shared" si="6"/>
        <v>0.18722547341268142</v>
      </c>
      <c r="T27" s="8">
        <f t="shared" si="0"/>
        <v>4.0653476571702925</v>
      </c>
      <c r="U27" s="8">
        <f t="shared" si="0"/>
        <v>12.48215580900955</v>
      </c>
      <c r="V27" s="8">
        <f t="shared" si="0"/>
        <v>10.506119860455168</v>
      </c>
      <c r="W27" s="9">
        <v>0.77973976876397544</v>
      </c>
      <c r="X27" s="8"/>
    </row>
    <row r="28" spans="1:24" x14ac:dyDescent="0.25">
      <c r="A28" s="1">
        <v>2016</v>
      </c>
      <c r="B28" s="1" t="s">
        <v>25</v>
      </c>
      <c r="C28" s="1">
        <v>213515</v>
      </c>
      <c r="D28" s="1">
        <v>94447071</v>
      </c>
      <c r="E28" s="12">
        <v>0.22606841878664505</v>
      </c>
      <c r="F28" s="1">
        <v>25623883</v>
      </c>
      <c r="G28" s="1">
        <v>251494</v>
      </c>
      <c r="H28" s="1">
        <v>4437575</v>
      </c>
      <c r="I28" s="1">
        <v>11579879</v>
      </c>
      <c r="J28" s="1">
        <v>9354934</v>
      </c>
      <c r="K28" s="1">
        <v>3200000</v>
      </c>
      <c r="L28" s="1">
        <v>29300000</v>
      </c>
      <c r="M28" s="1">
        <v>33400000</v>
      </c>
      <c r="N28" s="6">
        <f t="shared" si="1"/>
        <v>3676117</v>
      </c>
      <c r="O28" s="7">
        <f t="shared" si="2"/>
        <v>12.546474402730375</v>
      </c>
      <c r="P28" s="8">
        <f t="shared" si="3"/>
        <v>3.388141067921524</v>
      </c>
      <c r="Q28" s="8">
        <f t="shared" si="4"/>
        <v>31.022666653156456</v>
      </c>
      <c r="R28" s="8">
        <f t="shared" si="5"/>
        <v>35.363722396430909</v>
      </c>
      <c r="S28" s="8">
        <f t="shared" si="6"/>
        <v>0.26628035929245492</v>
      </c>
      <c r="T28" s="8">
        <f t="shared" si="0"/>
        <v>4.6984781560880799</v>
      </c>
      <c r="U28" s="8">
        <f t="shared" si="0"/>
        <v>12.260707375456885</v>
      </c>
      <c r="V28" s="8">
        <f t="shared" si="0"/>
        <v>9.9049487728423049</v>
      </c>
      <c r="W28" s="9">
        <v>0.74316247383515555</v>
      </c>
      <c r="X28" s="8"/>
    </row>
    <row r="29" spans="1:24" x14ac:dyDescent="0.25">
      <c r="A29" s="1">
        <v>2017</v>
      </c>
      <c r="B29" s="1" t="s">
        <v>25</v>
      </c>
      <c r="C29" s="1">
        <v>232647</v>
      </c>
      <c r="D29" s="1">
        <v>96442590</v>
      </c>
      <c r="E29" s="12">
        <v>0.24122848629428137</v>
      </c>
      <c r="F29" s="1">
        <v>25372346</v>
      </c>
      <c r="G29" s="1">
        <v>369895</v>
      </c>
      <c r="H29" s="1">
        <v>5028625</v>
      </c>
      <c r="I29" s="1">
        <v>11373910</v>
      </c>
      <c r="J29" s="1">
        <v>8599916</v>
      </c>
      <c r="K29" s="1">
        <v>3000000</v>
      </c>
      <c r="L29" s="1">
        <v>28700000</v>
      </c>
      <c r="M29" s="1">
        <v>35100000</v>
      </c>
      <c r="N29" s="6">
        <f t="shared" si="1"/>
        <v>3327654</v>
      </c>
      <c r="O29" s="7">
        <f t="shared" si="2"/>
        <v>11.594613240418118</v>
      </c>
      <c r="P29" s="8">
        <f t="shared" si="3"/>
        <v>3.1106588904341947</v>
      </c>
      <c r="Q29" s="8">
        <f t="shared" si="4"/>
        <v>29.758636718487136</v>
      </c>
      <c r="R29" s="8">
        <f t="shared" si="5"/>
        <v>36.394709018080086</v>
      </c>
      <c r="S29" s="8">
        <f t="shared" si="6"/>
        <v>0.3835390567590522</v>
      </c>
      <c r="T29" s="8">
        <f t="shared" si="0"/>
        <v>5.214112354303218</v>
      </c>
      <c r="U29" s="8">
        <f t="shared" si="0"/>
        <v>11.793451420166132</v>
      </c>
      <c r="V29" s="8">
        <f t="shared" si="0"/>
        <v>8.9171350541290941</v>
      </c>
      <c r="W29" s="9">
        <v>1.431011348301282E-2</v>
      </c>
      <c r="X29" s="8"/>
    </row>
    <row r="30" spans="1:24" x14ac:dyDescent="0.25">
      <c r="A30" s="1">
        <v>2018</v>
      </c>
      <c r="B30" s="1" t="s">
        <v>25</v>
      </c>
      <c r="C30" s="1">
        <v>246746</v>
      </c>
      <c r="D30" s="1">
        <v>98423602</v>
      </c>
      <c r="E30" s="12">
        <v>0.25069799823013994</v>
      </c>
      <c r="F30" s="1">
        <v>25472122</v>
      </c>
      <c r="G30" s="1">
        <v>532133</v>
      </c>
      <c r="H30" s="1">
        <v>5868353</v>
      </c>
      <c r="I30" s="1">
        <v>11417563</v>
      </c>
      <c r="J30" s="1">
        <v>7654073</v>
      </c>
      <c r="K30" s="1">
        <v>3400000</v>
      </c>
      <c r="L30" s="1">
        <v>28200000</v>
      </c>
      <c r="M30" s="1">
        <v>36900000</v>
      </c>
      <c r="N30" s="6">
        <f t="shared" si="1"/>
        <v>2727878</v>
      </c>
      <c r="O30" s="7">
        <f t="shared" si="2"/>
        <v>9.6733262411347507</v>
      </c>
      <c r="P30" s="8">
        <f t="shared" si="3"/>
        <v>3.4544559748991914</v>
      </c>
      <c r="Q30" s="8">
        <f t="shared" si="4"/>
        <v>28.651664262399173</v>
      </c>
      <c r="R30" s="8">
        <f t="shared" si="5"/>
        <v>37.491007492288283</v>
      </c>
      <c r="S30" s="8">
        <f t="shared" si="6"/>
        <v>0.54065588861500924</v>
      </c>
      <c r="T30" s="8">
        <f t="shared" si="0"/>
        <v>5.9623432599022337</v>
      </c>
      <c r="U30" s="8">
        <f t="shared" si="0"/>
        <v>11.600431977687627</v>
      </c>
      <c r="V30" s="8">
        <f t="shared" si="0"/>
        <v>7.7766641785778177</v>
      </c>
      <c r="W30" s="9">
        <v>0.85479235900519857</v>
      </c>
      <c r="X30" s="8"/>
    </row>
    <row r="31" spans="1:24" x14ac:dyDescent="0.25">
      <c r="A31" s="1">
        <v>2019</v>
      </c>
      <c r="B31" s="1" t="s">
        <v>25</v>
      </c>
      <c r="C31" s="1">
        <v>258391</v>
      </c>
      <c r="D31" s="1">
        <v>100388076</v>
      </c>
      <c r="E31" s="12">
        <v>0.25739212294496011</v>
      </c>
      <c r="F31" s="1">
        <v>25838624</v>
      </c>
      <c r="G31" s="1">
        <v>577353</v>
      </c>
      <c r="H31" s="1">
        <v>6113142</v>
      </c>
      <c r="I31" s="1">
        <v>11549758</v>
      </c>
      <c r="J31" s="1">
        <v>7598371</v>
      </c>
      <c r="K31" s="1">
        <v>3100000</v>
      </c>
      <c r="L31" s="1">
        <v>28000000</v>
      </c>
      <c r="M31" s="1">
        <v>38400000</v>
      </c>
      <c r="N31" s="6">
        <f t="shared" si="1"/>
        <v>2161376</v>
      </c>
      <c r="O31" s="7">
        <f t="shared" si="2"/>
        <v>7.7191999999999998</v>
      </c>
      <c r="P31" s="8">
        <f t="shared" si="3"/>
        <v>3.0880161504440027</v>
      </c>
      <c r="Q31" s="8">
        <f t="shared" si="4"/>
        <v>27.891758778203897</v>
      </c>
      <c r="R31" s="8">
        <f t="shared" si="5"/>
        <v>38.251554895822487</v>
      </c>
      <c r="S31" s="8">
        <f t="shared" si="6"/>
        <v>0.57512109306686976</v>
      </c>
      <c r="T31" s="8">
        <f t="shared" si="0"/>
        <v>6.0895100728895333</v>
      </c>
      <c r="U31" s="8">
        <f t="shared" si="0"/>
        <v>11.505109431522524</v>
      </c>
      <c r="V31" s="8">
        <f t="shared" si="0"/>
        <v>7.5689975371178537</v>
      </c>
      <c r="W31" s="9">
        <v>0.58509008113172145</v>
      </c>
      <c r="X31" s="8"/>
    </row>
    <row r="32" spans="1:24" x14ac:dyDescent="0.25">
      <c r="A32" s="1">
        <v>2020</v>
      </c>
      <c r="B32" s="1" t="s">
        <v>25</v>
      </c>
      <c r="C32" s="1">
        <v>272826</v>
      </c>
      <c r="D32" s="1">
        <v>102334403</v>
      </c>
      <c r="E32" s="12">
        <v>0.26660242499289316</v>
      </c>
      <c r="F32" s="1">
        <v>25315335</v>
      </c>
      <c r="G32" s="1">
        <v>478226</v>
      </c>
      <c r="H32" s="1">
        <v>5852486</v>
      </c>
      <c r="I32" s="1">
        <v>11327955</v>
      </c>
      <c r="J32" s="1">
        <v>7656669</v>
      </c>
      <c r="K32" s="1">
        <v>3100000</v>
      </c>
      <c r="L32" s="1">
        <v>27900000</v>
      </c>
      <c r="M32" s="1">
        <v>39800000</v>
      </c>
      <c r="N32" s="6">
        <f t="shared" si="1"/>
        <v>2584665</v>
      </c>
      <c r="O32" s="7">
        <f t="shared" si="2"/>
        <v>9.2640322580645176</v>
      </c>
      <c r="P32" s="8">
        <f t="shared" si="3"/>
        <v>3.0292842965038846</v>
      </c>
      <c r="Q32" s="8">
        <f t="shared" si="4"/>
        <v>27.263558668534959</v>
      </c>
      <c r="R32" s="8">
        <f t="shared" si="5"/>
        <v>38.892101613178902</v>
      </c>
      <c r="S32" s="8">
        <f t="shared" si="6"/>
        <v>0.46731693934834406</v>
      </c>
      <c r="T32" s="8">
        <f t="shared" si="0"/>
        <v>5.7189819146157523</v>
      </c>
      <c r="U32" s="8">
        <f t="shared" si="0"/>
        <v>11.069547159033116</v>
      </c>
      <c r="V32" s="8">
        <f t="shared" si="0"/>
        <v>7.4820087629768066</v>
      </c>
      <c r="W32" s="9">
        <v>0.44194574729535346</v>
      </c>
      <c r="X32" s="8"/>
    </row>
    <row r="33" spans="1:24" x14ac:dyDescent="0.25">
      <c r="A33" s="1">
        <v>2021</v>
      </c>
      <c r="B33" s="1" t="s">
        <v>25</v>
      </c>
      <c r="C33" s="1">
        <v>280686</v>
      </c>
      <c r="D33" s="1">
        <v>104258327</v>
      </c>
      <c r="E33" s="12">
        <v>0.26922166130672709</v>
      </c>
      <c r="F33" s="1">
        <v>25807229</v>
      </c>
      <c r="G33" s="1">
        <v>451272</v>
      </c>
      <c r="H33" s="1">
        <v>5788831</v>
      </c>
      <c r="I33" s="1">
        <v>11584903</v>
      </c>
      <c r="J33" s="1">
        <v>7982223</v>
      </c>
      <c r="K33" s="1">
        <v>2300000</v>
      </c>
      <c r="L33" s="1">
        <v>28500000</v>
      </c>
      <c r="M33" s="1">
        <v>40500000</v>
      </c>
      <c r="N33" s="6">
        <f t="shared" si="1"/>
        <v>2692771</v>
      </c>
      <c r="O33" s="7">
        <f t="shared" si="2"/>
        <v>9.4483192982456146</v>
      </c>
      <c r="P33" s="8">
        <f t="shared" si="3"/>
        <v>2.2060588023822785</v>
      </c>
      <c r="Q33" s="8">
        <f t="shared" si="4"/>
        <v>27.33594602951954</v>
      </c>
      <c r="R33" s="8">
        <f t="shared" si="5"/>
        <v>38.845818041948817</v>
      </c>
      <c r="S33" s="8">
        <f t="shared" si="6"/>
        <v>0.43284024689941553</v>
      </c>
      <c r="T33" s="8">
        <f t="shared" si="0"/>
        <v>5.5523919926319172</v>
      </c>
      <c r="U33" s="8">
        <f t="shared" si="0"/>
        <v>11.111729233867335</v>
      </c>
      <c r="V33" s="8">
        <f t="shared" si="0"/>
        <v>7.6561970920557734</v>
      </c>
      <c r="W33" s="9">
        <v>0.29880141345898498</v>
      </c>
      <c r="X33" s="8"/>
    </row>
    <row r="34" spans="1:24" x14ac:dyDescent="0.25">
      <c r="A34" s="1">
        <v>1991</v>
      </c>
      <c r="B34" s="1" t="s">
        <v>26</v>
      </c>
      <c r="C34" s="1">
        <v>87990</v>
      </c>
      <c r="D34" s="1">
        <v>17889457</v>
      </c>
      <c r="E34" s="12">
        <v>0.49185394503589458</v>
      </c>
      <c r="F34" s="1">
        <v>3775396</v>
      </c>
      <c r="G34" s="1">
        <v>1848119</v>
      </c>
      <c r="H34" s="1">
        <v>1162535</v>
      </c>
      <c r="I34" s="1">
        <v>433485</v>
      </c>
      <c r="J34" s="1">
        <v>331256</v>
      </c>
      <c r="K34" s="1">
        <v>900000</v>
      </c>
      <c r="L34" s="1">
        <v>4200000</v>
      </c>
      <c r="M34" s="1">
        <v>5600000</v>
      </c>
      <c r="N34" s="6">
        <f t="shared" si="1"/>
        <v>424604</v>
      </c>
      <c r="O34" s="7">
        <f t="shared" si="2"/>
        <v>10.109619047619049</v>
      </c>
      <c r="P34" s="8">
        <f t="shared" si="3"/>
        <v>5.0308961306092188</v>
      </c>
      <c r="Q34" s="8">
        <f t="shared" si="4"/>
        <v>23.477515276176351</v>
      </c>
      <c r="R34" s="8">
        <f t="shared" si="5"/>
        <v>31.303353701568469</v>
      </c>
      <c r="S34" s="8">
        <f t="shared" si="6"/>
        <v>10.330771917783753</v>
      </c>
      <c r="T34" s="8">
        <f t="shared" si="0"/>
        <v>6.4984364813308755</v>
      </c>
      <c r="U34" s="8">
        <f t="shared" si="0"/>
        <v>2.4231311213079301</v>
      </c>
      <c r="V34" s="8">
        <f t="shared" si="0"/>
        <v>1.8516828096012083</v>
      </c>
      <c r="W34" s="9">
        <v>137.58768541209889</v>
      </c>
      <c r="X34" s="8"/>
    </row>
    <row r="35" spans="1:24" x14ac:dyDescent="0.25">
      <c r="A35" s="1">
        <v>1992</v>
      </c>
      <c r="B35" s="1" t="s">
        <v>26</v>
      </c>
      <c r="C35" s="1">
        <v>115000</v>
      </c>
      <c r="D35" s="1">
        <v>18402740</v>
      </c>
      <c r="E35" s="12">
        <v>0.62490694320519669</v>
      </c>
      <c r="F35" s="1">
        <v>3899722</v>
      </c>
      <c r="G35" s="1">
        <v>1125714</v>
      </c>
      <c r="H35" s="1">
        <v>1513736</v>
      </c>
      <c r="I35" s="1">
        <v>795459</v>
      </c>
      <c r="J35" s="1">
        <v>464813</v>
      </c>
      <c r="K35" s="1">
        <v>1000000</v>
      </c>
      <c r="L35" s="1">
        <v>4300000</v>
      </c>
      <c r="M35" s="1">
        <v>5800000</v>
      </c>
      <c r="N35" s="6">
        <f t="shared" si="1"/>
        <v>400278</v>
      </c>
      <c r="O35" s="7">
        <f t="shared" si="2"/>
        <v>9.3087906976744179</v>
      </c>
      <c r="P35" s="8">
        <f t="shared" si="3"/>
        <v>5.433973419175623</v>
      </c>
      <c r="Q35" s="8">
        <f t="shared" si="4"/>
        <v>23.366085702455177</v>
      </c>
      <c r="R35" s="8">
        <f t="shared" si="5"/>
        <v>31.51704583121861</v>
      </c>
      <c r="S35" s="8">
        <f t="shared" si="6"/>
        <v>6.1170999535938675</v>
      </c>
      <c r="T35" s="8">
        <f t="shared" si="0"/>
        <v>8.2256011876492305</v>
      </c>
      <c r="U35" s="8">
        <f t="shared" si="0"/>
        <v>4.3225030620440217</v>
      </c>
      <c r="V35" s="8">
        <f t="shared" si="0"/>
        <v>2.5257814868872788</v>
      </c>
      <c r="W35" s="9">
        <v>25.222892273523183</v>
      </c>
      <c r="X35" s="8"/>
    </row>
    <row r="36" spans="1:24" x14ac:dyDescent="0.25">
      <c r="A36" s="1">
        <v>1993</v>
      </c>
      <c r="B36" s="1" t="s">
        <v>26</v>
      </c>
      <c r="C36" s="1">
        <v>109066</v>
      </c>
      <c r="D36" s="1">
        <v>18955087</v>
      </c>
      <c r="E36" s="12">
        <v>0.57539171410819689</v>
      </c>
      <c r="F36" s="1">
        <v>4045382</v>
      </c>
      <c r="G36" s="1">
        <v>529993</v>
      </c>
      <c r="H36" s="1">
        <v>1526868</v>
      </c>
      <c r="I36" s="1">
        <v>1276846</v>
      </c>
      <c r="J36" s="1">
        <v>711674</v>
      </c>
      <c r="K36" s="1">
        <v>1000000</v>
      </c>
      <c r="L36" s="1">
        <v>4400000</v>
      </c>
      <c r="M36" s="1">
        <v>6000000</v>
      </c>
      <c r="N36" s="6">
        <f t="shared" si="1"/>
        <v>354618</v>
      </c>
      <c r="O36" s="7">
        <f t="shared" si="2"/>
        <v>8.0594999999999999</v>
      </c>
      <c r="P36" s="8">
        <f t="shared" si="3"/>
        <v>5.2756286478664007</v>
      </c>
      <c r="Q36" s="8">
        <f t="shared" si="4"/>
        <v>23.212766050612167</v>
      </c>
      <c r="R36" s="8">
        <f t="shared" si="5"/>
        <v>31.653771887198406</v>
      </c>
      <c r="S36" s="8">
        <f t="shared" si="6"/>
        <v>2.7960462539686577</v>
      </c>
      <c r="T36" s="8">
        <f t="shared" si="0"/>
        <v>8.0551885623104766</v>
      </c>
      <c r="U36" s="8">
        <f t="shared" si="0"/>
        <v>6.7361653365136238</v>
      </c>
      <c r="V36" s="8">
        <f t="shared" si="0"/>
        <v>3.7545277423416734</v>
      </c>
      <c r="W36" s="9">
        <v>16.348483643556843</v>
      </c>
      <c r="X36" s="8"/>
    </row>
    <row r="37" spans="1:24" x14ac:dyDescent="0.25">
      <c r="A37" s="1">
        <v>1994</v>
      </c>
      <c r="B37" s="1" t="s">
        <v>26</v>
      </c>
      <c r="C37" s="1">
        <v>119581</v>
      </c>
      <c r="D37" s="1">
        <v>19539348</v>
      </c>
      <c r="E37" s="12">
        <v>0.61200097362511785</v>
      </c>
      <c r="F37" s="1">
        <v>4191875</v>
      </c>
      <c r="G37" s="1">
        <v>535915</v>
      </c>
      <c r="H37" s="1">
        <v>1577436</v>
      </c>
      <c r="I37" s="1">
        <v>1329269</v>
      </c>
      <c r="J37" s="1">
        <v>749255</v>
      </c>
      <c r="K37" s="1">
        <v>1100000</v>
      </c>
      <c r="L37" s="1">
        <v>4600000</v>
      </c>
      <c r="M37" s="1">
        <v>6200000</v>
      </c>
      <c r="N37" s="6">
        <f t="shared" si="1"/>
        <v>408125</v>
      </c>
      <c r="O37" s="7">
        <f t="shared" si="2"/>
        <v>8.8722826086956523</v>
      </c>
      <c r="P37" s="8">
        <f t="shared" si="3"/>
        <v>5.629665841460012</v>
      </c>
      <c r="Q37" s="8">
        <f t="shared" si="4"/>
        <v>23.542238973378232</v>
      </c>
      <c r="R37" s="8">
        <f t="shared" si="5"/>
        <v>31.730843833683704</v>
      </c>
      <c r="S37" s="8">
        <f t="shared" si="6"/>
        <v>2.7427476085691294</v>
      </c>
      <c r="T37" s="8">
        <f t="shared" si="0"/>
        <v>8.0731250602630151</v>
      </c>
      <c r="U37" s="8">
        <f t="shared" si="0"/>
        <v>6.8030366212833719</v>
      </c>
      <c r="V37" s="8">
        <f t="shared" si="0"/>
        <v>3.8345957091301099</v>
      </c>
      <c r="W37" s="9">
        <v>6.3512341540524417</v>
      </c>
      <c r="X37" s="8"/>
    </row>
    <row r="38" spans="1:24" x14ac:dyDescent="0.25">
      <c r="A38" s="1">
        <v>1995</v>
      </c>
      <c r="B38" s="1" t="s">
        <v>26</v>
      </c>
      <c r="C38" s="1">
        <v>116722</v>
      </c>
      <c r="D38" s="1">
        <v>20149342</v>
      </c>
      <c r="E38" s="12">
        <v>0.57928442526808066</v>
      </c>
      <c r="F38" s="1">
        <v>4340384</v>
      </c>
      <c r="G38" s="1">
        <v>575283</v>
      </c>
      <c r="H38" s="1">
        <v>1641400</v>
      </c>
      <c r="I38" s="1">
        <v>1366783</v>
      </c>
      <c r="J38" s="1">
        <v>756919</v>
      </c>
      <c r="K38" s="1">
        <v>1100000</v>
      </c>
      <c r="L38" s="1">
        <v>4800000</v>
      </c>
      <c r="M38" s="1">
        <v>6500000</v>
      </c>
      <c r="N38" s="6">
        <f t="shared" si="1"/>
        <v>459616</v>
      </c>
      <c r="O38" s="7">
        <f t="shared" si="2"/>
        <v>9.575333333333333</v>
      </c>
      <c r="P38" s="8">
        <f t="shared" si="3"/>
        <v>5.4592353437645755</v>
      </c>
      <c r="Q38" s="8">
        <f t="shared" si="4"/>
        <v>23.822117863699965</v>
      </c>
      <c r="R38" s="8">
        <f t="shared" si="5"/>
        <v>32.259117940427032</v>
      </c>
      <c r="S38" s="8">
        <f t="shared" si="6"/>
        <v>2.8550957147881055</v>
      </c>
      <c r="T38" s="8">
        <f t="shared" si="0"/>
        <v>8.1461717211410676</v>
      </c>
      <c r="U38" s="8">
        <f t="shared" si="0"/>
        <v>6.7832636916877975</v>
      </c>
      <c r="V38" s="8">
        <f t="shared" si="0"/>
        <v>3.7565445065153988</v>
      </c>
      <c r="W38" s="9">
        <v>2.5815230876640465</v>
      </c>
      <c r="X38" s="8"/>
    </row>
    <row r="39" spans="1:24" x14ac:dyDescent="0.25">
      <c r="A39" s="1">
        <v>1996</v>
      </c>
      <c r="B39" s="1" t="s">
        <v>26</v>
      </c>
      <c r="C39" s="1">
        <v>112957</v>
      </c>
      <c r="D39" s="1">
        <v>20783073</v>
      </c>
      <c r="E39" s="12">
        <v>0.54350480316361305</v>
      </c>
      <c r="F39" s="1">
        <v>4504937</v>
      </c>
      <c r="G39" s="1">
        <v>432387</v>
      </c>
      <c r="H39" s="1">
        <v>1603662</v>
      </c>
      <c r="I39" s="1">
        <v>1555630</v>
      </c>
      <c r="J39" s="1">
        <v>913257</v>
      </c>
      <c r="K39" s="1">
        <v>1200000</v>
      </c>
      <c r="L39" s="1">
        <v>4900000</v>
      </c>
      <c r="M39" s="1">
        <v>6700000</v>
      </c>
      <c r="N39" s="6">
        <f t="shared" si="1"/>
        <v>395063</v>
      </c>
      <c r="O39" s="7">
        <f t="shared" si="2"/>
        <v>8.062510204081633</v>
      </c>
      <c r="P39" s="8">
        <f t="shared" si="3"/>
        <v>5.7739295820209069</v>
      </c>
      <c r="Q39" s="8">
        <f t="shared" si="4"/>
        <v>23.576879126585371</v>
      </c>
      <c r="R39" s="8">
        <f t="shared" si="5"/>
        <v>32.237773499616729</v>
      </c>
      <c r="S39" s="8">
        <f t="shared" si="6"/>
        <v>2.0804767418177281</v>
      </c>
      <c r="T39" s="8">
        <f t="shared" si="0"/>
        <v>7.7161928844690104</v>
      </c>
      <c r="U39" s="8">
        <f t="shared" si="0"/>
        <v>7.4850817297326522</v>
      </c>
      <c r="V39" s="8">
        <f t="shared" si="0"/>
        <v>4.394234673573056</v>
      </c>
      <c r="W39" s="9">
        <v>3.3532757273187608</v>
      </c>
      <c r="X39" s="8"/>
    </row>
    <row r="40" spans="1:24" x14ac:dyDescent="0.25">
      <c r="A40" s="1">
        <v>1997</v>
      </c>
      <c r="B40" s="1" t="s">
        <v>26</v>
      </c>
      <c r="C40" s="1">
        <v>104032</v>
      </c>
      <c r="D40" s="1">
        <v>21439579</v>
      </c>
      <c r="E40" s="12">
        <v>0.48523340873437859</v>
      </c>
      <c r="F40" s="1">
        <v>4659194</v>
      </c>
      <c r="G40" s="1">
        <v>167911</v>
      </c>
      <c r="H40" s="1">
        <v>1313085</v>
      </c>
      <c r="I40" s="1">
        <v>1879891</v>
      </c>
      <c r="J40" s="1">
        <v>1298306</v>
      </c>
      <c r="K40" s="1">
        <v>1200000</v>
      </c>
      <c r="L40" s="1">
        <v>5100000</v>
      </c>
      <c r="M40" s="1">
        <v>7000000</v>
      </c>
      <c r="N40" s="6">
        <f t="shared" si="1"/>
        <v>440806</v>
      </c>
      <c r="O40" s="7">
        <f t="shared" si="2"/>
        <v>8.6432549019607841</v>
      </c>
      <c r="P40" s="8">
        <f t="shared" si="3"/>
        <v>5.5971248316023372</v>
      </c>
      <c r="Q40" s="8">
        <f t="shared" si="4"/>
        <v>23.787780534309931</v>
      </c>
      <c r="R40" s="8">
        <f t="shared" si="5"/>
        <v>32.649894851013634</v>
      </c>
      <c r="S40" s="8">
        <f t="shared" si="6"/>
        <v>0.78318235633264999</v>
      </c>
      <c r="T40" s="8">
        <f t="shared" si="0"/>
        <v>6.1245838829204615</v>
      </c>
      <c r="U40" s="8">
        <f t="shared" si="0"/>
        <v>8.7683204973381237</v>
      </c>
      <c r="V40" s="8">
        <f t="shared" si="0"/>
        <v>6.0556506263485863</v>
      </c>
      <c r="W40" s="9">
        <v>1.082941028507757</v>
      </c>
      <c r="X40" s="8"/>
    </row>
    <row r="41" spans="1:24" x14ac:dyDescent="0.25">
      <c r="A41" s="1">
        <v>1998</v>
      </c>
      <c r="B41" s="1" t="s">
        <v>26</v>
      </c>
      <c r="C41" s="1">
        <v>104022</v>
      </c>
      <c r="D41" s="1">
        <v>22114330</v>
      </c>
      <c r="E41" s="12">
        <v>0.47038277894921532</v>
      </c>
      <c r="F41" s="1">
        <v>4819016</v>
      </c>
      <c r="G41" s="1">
        <v>32930</v>
      </c>
      <c r="H41" s="1">
        <v>577199</v>
      </c>
      <c r="I41" s="1">
        <v>1948418</v>
      </c>
      <c r="J41" s="1">
        <v>2260468</v>
      </c>
      <c r="K41" s="1">
        <v>1200000</v>
      </c>
      <c r="L41" s="1">
        <v>5300000</v>
      </c>
      <c r="M41" s="1">
        <v>7200000</v>
      </c>
      <c r="N41" s="6">
        <f t="shared" si="1"/>
        <v>480984</v>
      </c>
      <c r="O41" s="7">
        <f t="shared" si="2"/>
        <v>9.0751698113207553</v>
      </c>
      <c r="P41" s="8">
        <f t="shared" si="3"/>
        <v>5.4263457224342764</v>
      </c>
      <c r="Q41" s="8">
        <f t="shared" si="4"/>
        <v>23.966360274084721</v>
      </c>
      <c r="R41" s="8">
        <f t="shared" si="5"/>
        <v>32.558074334605664</v>
      </c>
      <c r="S41" s="8">
        <f t="shared" si="6"/>
        <v>0.14890797053313395</v>
      </c>
      <c r="T41" s="8">
        <f t="shared" si="0"/>
        <v>2.6100677705361184</v>
      </c>
      <c r="U41" s="8">
        <f t="shared" si="0"/>
        <v>8.8106580665116248</v>
      </c>
      <c r="V41" s="8">
        <f t="shared" si="0"/>
        <v>10.22173405208297</v>
      </c>
      <c r="W41" s="9">
        <v>0.57889453044612127</v>
      </c>
      <c r="X41" s="8"/>
    </row>
    <row r="42" spans="1:24" x14ac:dyDescent="0.25">
      <c r="A42" s="1">
        <v>1999</v>
      </c>
      <c r="B42" s="1" t="s">
        <v>26</v>
      </c>
      <c r="C42" s="1">
        <v>128913</v>
      </c>
      <c r="D42" s="1">
        <v>22802061</v>
      </c>
      <c r="E42" s="12">
        <v>0.5653567894586371</v>
      </c>
      <c r="F42" s="1">
        <v>4983065</v>
      </c>
      <c r="G42" s="1">
        <v>18908</v>
      </c>
      <c r="H42" s="1">
        <v>269564</v>
      </c>
      <c r="I42" s="1">
        <v>1802215</v>
      </c>
      <c r="J42" s="1">
        <v>2892378</v>
      </c>
      <c r="K42" s="1">
        <v>1200000</v>
      </c>
      <c r="L42" s="1">
        <v>5500000</v>
      </c>
      <c r="M42" s="1">
        <v>7500000</v>
      </c>
      <c r="N42" s="6">
        <f t="shared" si="1"/>
        <v>516935</v>
      </c>
      <c r="O42" s="7">
        <f t="shared" si="2"/>
        <v>9.3988181818181822</v>
      </c>
      <c r="P42" s="8">
        <f t="shared" si="3"/>
        <v>5.2626821759664617</v>
      </c>
      <c r="Q42" s="8">
        <f t="shared" si="4"/>
        <v>24.120626639846286</v>
      </c>
      <c r="R42" s="8">
        <f t="shared" si="5"/>
        <v>32.891763599790387</v>
      </c>
      <c r="S42" s="8">
        <f t="shared" si="6"/>
        <v>8.2922328819311553E-2</v>
      </c>
      <c r="T42" s="8">
        <f t="shared" si="0"/>
        <v>1.1821913817351861</v>
      </c>
      <c r="U42" s="8">
        <f t="shared" si="0"/>
        <v>7.9037372981328309</v>
      </c>
      <c r="V42" s="8">
        <f t="shared" si="0"/>
        <v>12.684721788964604</v>
      </c>
      <c r="W42" s="9">
        <v>0.21191973349371146</v>
      </c>
      <c r="X42" s="8"/>
    </row>
    <row r="43" spans="1:24" x14ac:dyDescent="0.25">
      <c r="A43" s="1">
        <v>2000</v>
      </c>
      <c r="B43" s="1" t="s">
        <v>26</v>
      </c>
      <c r="C43" s="1">
        <v>127787</v>
      </c>
      <c r="D43" s="1">
        <v>23497589</v>
      </c>
      <c r="E43" s="12">
        <v>0.54383026275589375</v>
      </c>
      <c r="F43" s="1">
        <v>5152172</v>
      </c>
      <c r="G43" s="1">
        <v>20785</v>
      </c>
      <c r="H43" s="1">
        <v>304717</v>
      </c>
      <c r="I43" s="1">
        <v>1920572</v>
      </c>
      <c r="J43" s="1">
        <v>2906099</v>
      </c>
      <c r="K43" s="1">
        <v>1200000</v>
      </c>
      <c r="L43" s="1">
        <v>5600000</v>
      </c>
      <c r="M43" s="1">
        <v>7800000</v>
      </c>
      <c r="N43" s="6">
        <f t="shared" si="1"/>
        <v>447828</v>
      </c>
      <c r="O43" s="7">
        <f t="shared" si="2"/>
        <v>7.9969285714285716</v>
      </c>
      <c r="P43" s="8">
        <f t="shared" si="3"/>
        <v>5.1069069256424564</v>
      </c>
      <c r="Q43" s="8">
        <f t="shared" si="4"/>
        <v>23.832232319664794</v>
      </c>
      <c r="R43" s="8">
        <f t="shared" si="5"/>
        <v>33.194895016675972</v>
      </c>
      <c r="S43" s="8">
        <f t="shared" si="6"/>
        <v>8.8455883707898711E-2</v>
      </c>
      <c r="T43" s="8">
        <f t="shared" si="0"/>
        <v>1.2968011313841603</v>
      </c>
      <c r="U43" s="8">
        <f t="shared" si="0"/>
        <v>8.1734853733291537</v>
      </c>
      <c r="V43" s="8">
        <f t="shared" si="0"/>
        <v>12.367647591418846</v>
      </c>
      <c r="W43" s="9">
        <v>0.21188367980129247</v>
      </c>
      <c r="X43" s="8"/>
    </row>
    <row r="44" spans="1:24" x14ac:dyDescent="0.25">
      <c r="A44" s="1">
        <v>2001</v>
      </c>
      <c r="B44" s="1" t="s">
        <v>26</v>
      </c>
      <c r="C44" s="1">
        <v>128142</v>
      </c>
      <c r="D44" s="1">
        <v>24208178</v>
      </c>
      <c r="E44" s="12">
        <v>0.52933351696273878</v>
      </c>
      <c r="F44" s="1">
        <v>5308361</v>
      </c>
      <c r="G44" s="1">
        <v>22114</v>
      </c>
      <c r="H44" s="1">
        <v>331253</v>
      </c>
      <c r="I44" s="1">
        <v>1987800</v>
      </c>
      <c r="J44" s="1">
        <v>2967195</v>
      </c>
      <c r="K44" s="1">
        <v>1300000</v>
      </c>
      <c r="L44" s="1">
        <v>5800000</v>
      </c>
      <c r="M44" s="1">
        <v>8000000</v>
      </c>
      <c r="N44" s="6">
        <f t="shared" si="1"/>
        <v>491639</v>
      </c>
      <c r="O44" s="7">
        <f t="shared" si="2"/>
        <v>8.4765344827586198</v>
      </c>
      <c r="P44" s="8">
        <f t="shared" si="3"/>
        <v>5.3700860923940663</v>
      </c>
      <c r="Q44" s="8">
        <f t="shared" si="4"/>
        <v>23.958845642988909</v>
      </c>
      <c r="R44" s="8">
        <f t="shared" si="5"/>
        <v>33.046683645501943</v>
      </c>
      <c r="S44" s="8">
        <f t="shared" si="6"/>
        <v>9.1349295267078759E-2</v>
      </c>
      <c r="T44" s="8">
        <f t="shared" si="0"/>
        <v>1.3683516372029321</v>
      </c>
      <c r="U44" s="8">
        <f t="shared" si="0"/>
        <v>8.2112747188160959</v>
      </c>
      <c r="V44" s="8">
        <f t="shared" si="0"/>
        <v>12.256994309939394</v>
      </c>
      <c r="W44" s="9">
        <v>0.34160663742302244</v>
      </c>
      <c r="X44" s="8"/>
    </row>
    <row r="45" spans="1:24" x14ac:dyDescent="0.25">
      <c r="A45" s="1">
        <v>2002</v>
      </c>
      <c r="B45" s="1" t="s">
        <v>26</v>
      </c>
      <c r="C45" s="1">
        <v>134190</v>
      </c>
      <c r="D45" s="1">
        <v>24931922</v>
      </c>
      <c r="E45" s="12">
        <v>0.53822565304030712</v>
      </c>
      <c r="F45" s="1">
        <v>5473445</v>
      </c>
      <c r="G45" s="1">
        <v>36332</v>
      </c>
      <c r="H45" s="1">
        <v>640643</v>
      </c>
      <c r="I45" s="1">
        <v>2196733</v>
      </c>
      <c r="J45" s="1">
        <v>2599737</v>
      </c>
      <c r="K45" s="1">
        <v>1300000</v>
      </c>
      <c r="L45" s="1">
        <v>6000000</v>
      </c>
      <c r="M45" s="1">
        <v>8300000.0000000009</v>
      </c>
      <c r="N45" s="6">
        <f t="shared" si="1"/>
        <v>526555</v>
      </c>
      <c r="O45" s="7">
        <f t="shared" si="2"/>
        <v>8.7759166666666673</v>
      </c>
      <c r="P45" s="8">
        <f t="shared" si="3"/>
        <v>5.2141988892793742</v>
      </c>
      <c r="Q45" s="8">
        <f t="shared" si="4"/>
        <v>24.065533335135576</v>
      </c>
      <c r="R45" s="8">
        <f t="shared" si="5"/>
        <v>33.290654446937552</v>
      </c>
      <c r="S45" s="8">
        <f t="shared" si="6"/>
        <v>0.14572482618869095</v>
      </c>
      <c r="T45" s="8">
        <f t="shared" si="0"/>
        <v>2.5695692454035433</v>
      </c>
      <c r="U45" s="8">
        <f t="shared" si="0"/>
        <v>8.8109252066487294</v>
      </c>
      <c r="V45" s="8">
        <f t="shared" si="0"/>
        <v>10.427342906014225</v>
      </c>
      <c r="W45" s="9">
        <v>0.3503287052419542</v>
      </c>
      <c r="X45" s="8"/>
    </row>
    <row r="46" spans="1:24" x14ac:dyDescent="0.25">
      <c r="A46" s="1">
        <v>2003</v>
      </c>
      <c r="B46" s="1" t="s">
        <v>26</v>
      </c>
      <c r="C46" s="1">
        <v>46721</v>
      </c>
      <c r="D46" s="1">
        <v>25644503</v>
      </c>
      <c r="E46" s="12">
        <v>0.1821871923195392</v>
      </c>
      <c r="F46" s="1">
        <v>5643722</v>
      </c>
      <c r="G46" s="1">
        <v>514441</v>
      </c>
      <c r="H46" s="1">
        <v>2016394</v>
      </c>
      <c r="I46" s="1">
        <v>1958858</v>
      </c>
      <c r="J46" s="1">
        <v>1154028</v>
      </c>
      <c r="K46" s="1">
        <v>1400000</v>
      </c>
      <c r="L46" s="1">
        <v>6200000</v>
      </c>
      <c r="M46" s="1">
        <v>8600000</v>
      </c>
      <c r="N46" s="6">
        <f t="shared" si="1"/>
        <v>556278</v>
      </c>
      <c r="O46" s="7">
        <f t="shared" si="2"/>
        <v>8.9722258064516129</v>
      </c>
      <c r="P46" s="8">
        <f t="shared" si="3"/>
        <v>5.4592596315865434</v>
      </c>
      <c r="Q46" s="8">
        <f t="shared" si="4"/>
        <v>24.176721225597547</v>
      </c>
      <c r="R46" s="8">
        <f t="shared" si="5"/>
        <v>33.535452022603053</v>
      </c>
      <c r="S46" s="8">
        <f t="shared" si="6"/>
        <v>2.0060478458092947</v>
      </c>
      <c r="T46" s="8">
        <f t="shared" si="0"/>
        <v>7.8628702611237973</v>
      </c>
      <c r="U46" s="8">
        <f t="shared" si="0"/>
        <v>7.6385102881502522</v>
      </c>
      <c r="V46" s="8">
        <f t="shared" si="0"/>
        <v>4.5000989100861108</v>
      </c>
      <c r="W46" s="9">
        <v>10.424084040431786</v>
      </c>
      <c r="X46" s="8"/>
    </row>
    <row r="47" spans="1:24" x14ac:dyDescent="0.25">
      <c r="A47" s="1">
        <v>2004</v>
      </c>
      <c r="B47" s="1" t="s">
        <v>26</v>
      </c>
      <c r="C47" s="1">
        <v>46053</v>
      </c>
      <c r="D47" s="1">
        <v>26313838</v>
      </c>
      <c r="E47" s="12">
        <v>0.17501437836624212</v>
      </c>
      <c r="F47" s="1">
        <v>5817436</v>
      </c>
      <c r="G47" s="1">
        <v>42743</v>
      </c>
      <c r="H47" s="1">
        <v>742657</v>
      </c>
      <c r="I47" s="1">
        <v>2385406</v>
      </c>
      <c r="J47" s="1">
        <v>2646630</v>
      </c>
      <c r="K47" s="1">
        <v>1500000</v>
      </c>
      <c r="L47" s="1">
        <v>6400000</v>
      </c>
      <c r="M47" s="1">
        <v>8800000</v>
      </c>
      <c r="N47" s="6">
        <f t="shared" si="1"/>
        <v>582564</v>
      </c>
      <c r="O47" s="7">
        <f t="shared" si="2"/>
        <v>9.1025624999999994</v>
      </c>
      <c r="P47" s="8">
        <f t="shared" si="3"/>
        <v>5.7004227205472651</v>
      </c>
      <c r="Q47" s="8">
        <f t="shared" si="4"/>
        <v>24.321803607668329</v>
      </c>
      <c r="R47" s="8">
        <f t="shared" si="5"/>
        <v>33.442479960543956</v>
      </c>
      <c r="S47" s="8">
        <f t="shared" si="6"/>
        <v>0.16243544556290118</v>
      </c>
      <c r="T47" s="8">
        <f t="shared" si="0"/>
        <v>2.8223058909156467</v>
      </c>
      <c r="U47" s="8">
        <f t="shared" si="0"/>
        <v>9.0652150400865121</v>
      </c>
      <c r="V47" s="8">
        <f t="shared" si="0"/>
        <v>10.057939856588005</v>
      </c>
      <c r="W47" s="9">
        <v>12.678865970890154</v>
      </c>
      <c r="X47" s="8"/>
    </row>
    <row r="48" spans="1:24" x14ac:dyDescent="0.25">
      <c r="A48" s="1">
        <v>2005</v>
      </c>
      <c r="B48" s="1" t="s">
        <v>26</v>
      </c>
      <c r="C48" s="1">
        <v>50177</v>
      </c>
      <c r="D48" s="1">
        <v>26922279</v>
      </c>
      <c r="E48" s="12">
        <v>0.18637723797454148</v>
      </c>
      <c r="F48" s="1">
        <v>5959594</v>
      </c>
      <c r="G48" s="1">
        <v>40056</v>
      </c>
      <c r="H48" s="1">
        <v>710961</v>
      </c>
      <c r="I48" s="1">
        <v>2392635</v>
      </c>
      <c r="J48" s="1">
        <v>2815943</v>
      </c>
      <c r="K48" s="1">
        <v>1600000</v>
      </c>
      <c r="L48" s="1">
        <v>6500000</v>
      </c>
      <c r="M48" s="1">
        <v>9100000</v>
      </c>
      <c r="N48" s="6">
        <f t="shared" si="1"/>
        <v>540406</v>
      </c>
      <c r="O48" s="7">
        <f t="shared" si="2"/>
        <v>8.3139384615384611</v>
      </c>
      <c r="P48" s="8">
        <f t="shared" si="3"/>
        <v>5.9430332773833898</v>
      </c>
      <c r="Q48" s="8">
        <f t="shared" si="4"/>
        <v>24.143572689370018</v>
      </c>
      <c r="R48" s="8">
        <f t="shared" si="5"/>
        <v>33.801001765118031</v>
      </c>
      <c r="S48" s="8">
        <f t="shared" si="6"/>
        <v>0.14878383809929313</v>
      </c>
      <c r="T48" s="8">
        <f t="shared" si="0"/>
        <v>2.6407905512011074</v>
      </c>
      <c r="U48" s="8">
        <f t="shared" si="0"/>
        <v>8.8871933910201282</v>
      </c>
      <c r="V48" s="8">
        <f t="shared" si="0"/>
        <v>10.459526847634258</v>
      </c>
      <c r="W48" s="9">
        <v>48.55428412104316</v>
      </c>
      <c r="X48" s="8"/>
    </row>
    <row r="49" spans="1:24" x14ac:dyDescent="0.25">
      <c r="A49" s="1">
        <v>2006</v>
      </c>
      <c r="B49" s="1" t="s">
        <v>26</v>
      </c>
      <c r="C49" s="1">
        <v>44406</v>
      </c>
      <c r="D49" s="1">
        <v>27448124</v>
      </c>
      <c r="E49" s="12">
        <v>0.16178154834916952</v>
      </c>
      <c r="F49" s="1">
        <v>6074734</v>
      </c>
      <c r="G49" s="1">
        <v>28636</v>
      </c>
      <c r="H49" s="1">
        <v>478560</v>
      </c>
      <c r="I49" s="1">
        <v>2316626</v>
      </c>
      <c r="J49" s="1">
        <v>3250913</v>
      </c>
      <c r="K49" s="1">
        <v>1600000</v>
      </c>
      <c r="L49" s="1">
        <v>6700000</v>
      </c>
      <c r="M49" s="1">
        <v>9300000</v>
      </c>
      <c r="N49" s="6">
        <f t="shared" si="1"/>
        <v>625266</v>
      </c>
      <c r="O49" s="7">
        <f t="shared" si="2"/>
        <v>9.3323283582089545</v>
      </c>
      <c r="P49" s="8">
        <f t="shared" si="3"/>
        <v>5.8291779795223899</v>
      </c>
      <c r="Q49" s="8">
        <f t="shared" si="4"/>
        <v>24.409682789250006</v>
      </c>
      <c r="R49" s="8">
        <f t="shared" si="5"/>
        <v>33.88209700597389</v>
      </c>
      <c r="S49" s="8">
        <f t="shared" si="6"/>
        <v>0.10432771288850197</v>
      </c>
      <c r="T49" s="8">
        <f t="shared" si="0"/>
        <v>1.7435071336751466</v>
      </c>
      <c r="U49" s="8">
        <f t="shared" si="0"/>
        <v>8.4400157912431464</v>
      </c>
      <c r="V49" s="8">
        <f t="shared" si="0"/>
        <v>11.843844045589417</v>
      </c>
      <c r="W49" s="9">
        <v>14.431966988511913</v>
      </c>
      <c r="X49" s="8"/>
    </row>
    <row r="50" spans="1:24" x14ac:dyDescent="0.25">
      <c r="A50" s="1">
        <v>2007</v>
      </c>
      <c r="B50" s="1" t="s">
        <v>26</v>
      </c>
      <c r="C50" s="1">
        <v>42352</v>
      </c>
      <c r="D50" s="1">
        <v>27911242</v>
      </c>
      <c r="E50" s="12">
        <v>0.15173814192861787</v>
      </c>
      <c r="F50" s="1">
        <v>6172911</v>
      </c>
      <c r="G50" s="1">
        <v>31192</v>
      </c>
      <c r="H50" s="1">
        <v>515994</v>
      </c>
      <c r="I50" s="1">
        <v>2354929</v>
      </c>
      <c r="J50" s="1">
        <v>3270796</v>
      </c>
      <c r="K50" s="1">
        <v>1700000</v>
      </c>
      <c r="L50" s="1">
        <v>6800000</v>
      </c>
      <c r="M50" s="1">
        <v>9400000</v>
      </c>
      <c r="N50" s="6">
        <f t="shared" si="1"/>
        <v>627089</v>
      </c>
      <c r="O50" s="7">
        <f t="shared" si="2"/>
        <v>9.2218970588235294</v>
      </c>
      <c r="P50" s="8">
        <f t="shared" si="3"/>
        <v>6.0907357687629959</v>
      </c>
      <c r="Q50" s="8">
        <f t="shared" si="4"/>
        <v>24.362943075051984</v>
      </c>
      <c r="R50" s="8">
        <f t="shared" si="5"/>
        <v>33.678186015513035</v>
      </c>
      <c r="S50" s="8">
        <f t="shared" si="6"/>
        <v>0.11175425299956197</v>
      </c>
      <c r="T50" s="8">
        <f t="shared" si="0"/>
        <v>1.8486959483924075</v>
      </c>
      <c r="U50" s="8">
        <f t="shared" si="0"/>
        <v>8.4372060548219245</v>
      </c>
      <c r="V50" s="8">
        <f t="shared" si="0"/>
        <v>11.718561287957018</v>
      </c>
      <c r="W50" s="9">
        <v>10.731397469031915</v>
      </c>
      <c r="X50" s="8"/>
    </row>
    <row r="51" spans="1:24" x14ac:dyDescent="0.25">
      <c r="A51" s="1">
        <v>2008</v>
      </c>
      <c r="B51" s="1" t="s">
        <v>26</v>
      </c>
      <c r="C51" s="1">
        <v>39503</v>
      </c>
      <c r="D51" s="1">
        <v>28385739</v>
      </c>
      <c r="E51" s="12">
        <v>0.13916495180907568</v>
      </c>
      <c r="F51" s="1">
        <v>6272864</v>
      </c>
      <c r="G51" s="1">
        <v>31222</v>
      </c>
      <c r="H51" s="1">
        <v>479702</v>
      </c>
      <c r="I51" s="1">
        <v>2336083</v>
      </c>
      <c r="J51" s="1">
        <v>3425857</v>
      </c>
      <c r="K51" s="1">
        <v>1700000</v>
      </c>
      <c r="L51" s="1">
        <v>6900000</v>
      </c>
      <c r="M51" s="1">
        <v>9600000</v>
      </c>
      <c r="N51" s="6">
        <f t="shared" si="1"/>
        <v>627136</v>
      </c>
      <c r="O51" s="7">
        <f t="shared" si="2"/>
        <v>9.0889275362318855</v>
      </c>
      <c r="P51" s="8">
        <f t="shared" si="3"/>
        <v>5.9889228178981</v>
      </c>
      <c r="Q51" s="8">
        <f t="shared" si="4"/>
        <v>24.307980849115818</v>
      </c>
      <c r="R51" s="8">
        <f t="shared" si="5"/>
        <v>33.819799442248097</v>
      </c>
      <c r="S51" s="8">
        <f t="shared" si="6"/>
        <v>0.10999185189436145</v>
      </c>
      <c r="T51" s="8">
        <f t="shared" si="0"/>
        <v>1.6899401491713848</v>
      </c>
      <c r="U51" s="8">
        <f t="shared" si="0"/>
        <v>8.2297769312963815</v>
      </c>
      <c r="V51" s="8">
        <f t="shared" si="0"/>
        <v>12.068937151856431</v>
      </c>
      <c r="W51" s="9">
        <v>7.3164734045639985</v>
      </c>
      <c r="X51" s="8"/>
    </row>
    <row r="52" spans="1:24" x14ac:dyDescent="0.25">
      <c r="A52" s="1">
        <v>2009</v>
      </c>
      <c r="B52" s="1" t="s">
        <v>26</v>
      </c>
      <c r="C52" s="1">
        <v>35213</v>
      </c>
      <c r="D52" s="1">
        <v>28973157</v>
      </c>
      <c r="E52" s="12">
        <v>0.12153663475471452</v>
      </c>
      <c r="F52" s="1">
        <v>6392962</v>
      </c>
      <c r="G52" s="1">
        <v>34064</v>
      </c>
      <c r="H52" s="1">
        <v>484010</v>
      </c>
      <c r="I52" s="1">
        <v>2365661</v>
      </c>
      <c r="J52" s="1">
        <v>3509227</v>
      </c>
      <c r="K52" s="1">
        <v>1700000</v>
      </c>
      <c r="L52" s="1">
        <v>7000000</v>
      </c>
      <c r="M52" s="1">
        <v>9900000</v>
      </c>
      <c r="N52" s="6">
        <f t="shared" si="1"/>
        <v>607038</v>
      </c>
      <c r="O52" s="7">
        <f t="shared" si="2"/>
        <v>8.6719714285714282</v>
      </c>
      <c r="P52" s="8">
        <f t="shared" si="3"/>
        <v>5.8675000449554044</v>
      </c>
      <c r="Q52" s="8">
        <f t="shared" si="4"/>
        <v>24.160294302757549</v>
      </c>
      <c r="R52" s="8">
        <f t="shared" si="5"/>
        <v>34.16955908532853</v>
      </c>
      <c r="S52" s="8">
        <f t="shared" si="6"/>
        <v>0.1175708950184476</v>
      </c>
      <c r="T52" s="8">
        <f t="shared" si="0"/>
        <v>1.6705462922110972</v>
      </c>
      <c r="U52" s="8">
        <f t="shared" si="0"/>
        <v>8.1650094257936754</v>
      </c>
      <c r="V52" s="8">
        <f t="shared" si="0"/>
        <v>12.111993870740424</v>
      </c>
      <c r="W52" s="9">
        <v>2.4323895067540167</v>
      </c>
      <c r="X52" s="8"/>
    </row>
    <row r="53" spans="1:24" x14ac:dyDescent="0.25">
      <c r="A53" s="1">
        <v>2010</v>
      </c>
      <c r="B53" s="1" t="s">
        <v>26</v>
      </c>
      <c r="C53" s="1">
        <v>34647</v>
      </c>
      <c r="D53" s="1">
        <v>29741977</v>
      </c>
      <c r="E53" s="12">
        <v>0.11649191982093186</v>
      </c>
      <c r="F53" s="1">
        <v>6554801</v>
      </c>
      <c r="G53" s="1">
        <v>35611</v>
      </c>
      <c r="H53" s="1">
        <v>495086</v>
      </c>
      <c r="I53" s="1">
        <v>2382968</v>
      </c>
      <c r="J53" s="1">
        <v>3641136</v>
      </c>
      <c r="K53" s="1">
        <v>1700000</v>
      </c>
      <c r="L53" s="1">
        <v>7100000</v>
      </c>
      <c r="M53" s="1">
        <v>10200000</v>
      </c>
      <c r="N53" s="6">
        <f t="shared" si="1"/>
        <v>545199</v>
      </c>
      <c r="O53" s="7">
        <f t="shared" si="2"/>
        <v>7.6788591549295777</v>
      </c>
      <c r="P53" s="8">
        <f t="shared" si="3"/>
        <v>5.7158271623974422</v>
      </c>
      <c r="Q53" s="8">
        <f t="shared" si="4"/>
        <v>23.871984031189321</v>
      </c>
      <c r="R53" s="8">
        <f t="shared" si="5"/>
        <v>34.29496297438466</v>
      </c>
      <c r="S53" s="8">
        <f t="shared" si="6"/>
        <v>0.11973313004713844</v>
      </c>
      <c r="T53" s="8">
        <f t="shared" si="0"/>
        <v>1.6646035332486473</v>
      </c>
      <c r="U53" s="8">
        <f t="shared" si="0"/>
        <v>8.0121371891317121</v>
      </c>
      <c r="V53" s="8">
        <f t="shared" si="0"/>
        <v>12.242414147519515</v>
      </c>
      <c r="W53" s="9">
        <v>1.5547293417420525</v>
      </c>
      <c r="X53" s="8"/>
    </row>
    <row r="54" spans="1:24" x14ac:dyDescent="0.25">
      <c r="A54" s="1">
        <v>2011</v>
      </c>
      <c r="B54" s="1" t="s">
        <v>26</v>
      </c>
      <c r="C54" s="1">
        <v>35184</v>
      </c>
      <c r="D54" s="1">
        <v>30725305</v>
      </c>
      <c r="E54" s="12">
        <v>0.11451147515053146</v>
      </c>
      <c r="F54" s="1">
        <v>6820492</v>
      </c>
      <c r="G54" s="1">
        <v>38810</v>
      </c>
      <c r="H54" s="1">
        <v>510448</v>
      </c>
      <c r="I54" s="1">
        <v>2425401</v>
      </c>
      <c r="J54" s="1">
        <v>3845833</v>
      </c>
      <c r="K54" s="1">
        <v>1700000</v>
      </c>
      <c r="L54" s="1">
        <v>7400000</v>
      </c>
      <c r="M54" s="1">
        <v>10600000</v>
      </c>
      <c r="N54" s="6">
        <f t="shared" si="1"/>
        <v>579508</v>
      </c>
      <c r="O54" s="7">
        <f t="shared" si="2"/>
        <v>7.8311891891891889</v>
      </c>
      <c r="P54" s="8">
        <f t="shared" si="3"/>
        <v>5.5328986970186307</v>
      </c>
      <c r="Q54" s="8">
        <f t="shared" si="4"/>
        <v>24.084382563492859</v>
      </c>
      <c r="R54" s="8">
        <f t="shared" si="5"/>
        <v>34.499250699057335</v>
      </c>
      <c r="S54" s="8">
        <f t="shared" si="6"/>
        <v>0.12631282260664295</v>
      </c>
      <c r="T54" s="8">
        <f t="shared" si="0"/>
        <v>1.6613276906445682</v>
      </c>
      <c r="U54" s="8">
        <f t="shared" si="0"/>
        <v>7.8938223721456948</v>
      </c>
      <c r="V54" s="8">
        <f t="shared" si="0"/>
        <v>12.516826114500734</v>
      </c>
      <c r="W54" s="9">
        <v>1.0321074020149406</v>
      </c>
      <c r="X54" s="8"/>
    </row>
    <row r="55" spans="1:24" x14ac:dyDescent="0.25">
      <c r="A55" s="1">
        <v>2012</v>
      </c>
      <c r="B55" s="1" t="s">
        <v>26</v>
      </c>
      <c r="C55" s="1">
        <v>98818</v>
      </c>
      <c r="D55" s="1">
        <v>31890012</v>
      </c>
      <c r="E55" s="12">
        <v>0.30987131644854821</v>
      </c>
      <c r="F55" s="1">
        <v>7126363</v>
      </c>
      <c r="G55" s="1">
        <v>35972</v>
      </c>
      <c r="H55" s="1">
        <v>501498</v>
      </c>
      <c r="I55" s="1">
        <v>2438333</v>
      </c>
      <c r="J55" s="1">
        <v>4150560</v>
      </c>
      <c r="K55" s="1">
        <v>1700000</v>
      </c>
      <c r="L55" s="1">
        <v>7700000</v>
      </c>
      <c r="M55" s="1">
        <v>11100000</v>
      </c>
      <c r="N55" s="6">
        <f t="shared" si="1"/>
        <v>573637</v>
      </c>
      <c r="O55" s="7">
        <f t="shared" si="2"/>
        <v>7.4498311688311682</v>
      </c>
      <c r="P55" s="8">
        <f t="shared" si="3"/>
        <v>5.3308227039864393</v>
      </c>
      <c r="Q55" s="8">
        <f t="shared" si="4"/>
        <v>24.145491070997402</v>
      </c>
      <c r="R55" s="8">
        <f t="shared" si="5"/>
        <v>34.807136478970278</v>
      </c>
      <c r="S55" s="8">
        <f t="shared" si="6"/>
        <v>0.11280020841635306</v>
      </c>
      <c r="T55" s="8">
        <f t="shared" si="0"/>
        <v>1.5725864261198774</v>
      </c>
      <c r="U55" s="8">
        <f t="shared" si="0"/>
        <v>7.6460711272231574</v>
      </c>
      <c r="V55" s="8">
        <f t="shared" si="0"/>
        <v>13.015234989563504</v>
      </c>
      <c r="W55" s="9">
        <v>0.59365522292582473</v>
      </c>
      <c r="X55" s="8"/>
    </row>
    <row r="56" spans="1:24" x14ac:dyDescent="0.25">
      <c r="A56" s="1">
        <v>2013</v>
      </c>
      <c r="B56" s="1" t="s">
        <v>26</v>
      </c>
      <c r="C56" s="1">
        <v>246294</v>
      </c>
      <c r="D56" s="1">
        <v>33157061</v>
      </c>
      <c r="E56" s="12">
        <v>0.74281010611887466</v>
      </c>
      <c r="F56" s="1">
        <v>7535265</v>
      </c>
      <c r="G56" s="1">
        <v>31245</v>
      </c>
      <c r="H56" s="1">
        <v>427563</v>
      </c>
      <c r="I56" s="1">
        <v>2470190</v>
      </c>
      <c r="J56" s="1">
        <v>4606267</v>
      </c>
      <c r="K56" s="1">
        <v>1700000</v>
      </c>
      <c r="L56" s="1">
        <v>8300000.0000000009</v>
      </c>
      <c r="M56" s="1">
        <v>11500000</v>
      </c>
      <c r="N56" s="6">
        <f t="shared" si="1"/>
        <v>764735.00000000093</v>
      </c>
      <c r="O56" s="7">
        <f t="shared" si="2"/>
        <v>9.2136746987951899</v>
      </c>
      <c r="P56" s="8">
        <f t="shared" si="3"/>
        <v>5.1271130453932567</v>
      </c>
      <c r="Q56" s="8">
        <f t="shared" si="4"/>
        <v>25.032375456920025</v>
      </c>
      <c r="R56" s="8">
        <f t="shared" si="5"/>
        <v>34.683411777660275</v>
      </c>
      <c r="S56" s="8">
        <f t="shared" si="6"/>
        <v>9.4233321825477834E-2</v>
      </c>
      <c r="T56" s="8">
        <f t="shared" si="0"/>
        <v>1.289508138251457</v>
      </c>
      <c r="U56" s="8">
        <f t="shared" si="0"/>
        <v>7.4499666903529231</v>
      </c>
      <c r="V56" s="8">
        <f t="shared" si="0"/>
        <v>13.892265662508507</v>
      </c>
      <c r="W56" s="9">
        <v>0.65973463698729085</v>
      </c>
      <c r="X56" s="8"/>
    </row>
    <row r="57" spans="1:24" x14ac:dyDescent="0.25">
      <c r="A57" s="1">
        <v>2014</v>
      </c>
      <c r="B57" s="1" t="s">
        <v>26</v>
      </c>
      <c r="C57" s="1">
        <v>271137</v>
      </c>
      <c r="D57" s="1">
        <v>34411949</v>
      </c>
      <c r="E57" s="12">
        <v>0.78791526745549922</v>
      </c>
      <c r="F57" s="1">
        <v>7947681</v>
      </c>
      <c r="G57" s="1">
        <v>39520</v>
      </c>
      <c r="H57" s="1">
        <v>546441</v>
      </c>
      <c r="I57" s="1">
        <v>2713829</v>
      </c>
      <c r="J57" s="1">
        <v>4647891</v>
      </c>
      <c r="K57" s="1">
        <v>1700000</v>
      </c>
      <c r="L57" s="1">
        <v>8900000</v>
      </c>
      <c r="M57" s="1">
        <v>11800000</v>
      </c>
      <c r="N57" s="6">
        <f t="shared" si="1"/>
        <v>952319</v>
      </c>
      <c r="O57" s="7">
        <f t="shared" si="2"/>
        <v>10.700213483146067</v>
      </c>
      <c r="P57" s="8">
        <f t="shared" si="3"/>
        <v>4.9401444829527099</v>
      </c>
      <c r="Q57" s="8">
        <f t="shared" si="4"/>
        <v>25.863109351928887</v>
      </c>
      <c r="R57" s="8">
        <f t="shared" si="5"/>
        <v>34.290414646377634</v>
      </c>
      <c r="S57" s="8">
        <f t="shared" si="6"/>
        <v>0.11484382939193592</v>
      </c>
      <c r="T57" s="8">
        <f t="shared" si="0"/>
        <v>1.5879397008289184</v>
      </c>
      <c r="U57" s="8">
        <f t="shared" si="0"/>
        <v>7.8862984482512166</v>
      </c>
      <c r="V57" s="8">
        <f t="shared" si="0"/>
        <v>13.506619459420913</v>
      </c>
      <c r="W57" s="9">
        <v>0.60243387084562305</v>
      </c>
      <c r="X57" s="8"/>
    </row>
    <row r="58" spans="1:24" x14ac:dyDescent="0.25">
      <c r="A58" s="1">
        <v>2015</v>
      </c>
      <c r="B58" s="1" t="s">
        <v>26</v>
      </c>
      <c r="C58" s="1">
        <v>277702</v>
      </c>
      <c r="D58" s="1">
        <v>35572269</v>
      </c>
      <c r="E58" s="12">
        <v>0.78066990891134891</v>
      </c>
      <c r="F58" s="1">
        <v>8295172</v>
      </c>
      <c r="G58" s="1">
        <v>42181</v>
      </c>
      <c r="H58" s="1">
        <v>600384</v>
      </c>
      <c r="I58" s="1">
        <v>2865549</v>
      </c>
      <c r="J58" s="1">
        <v>4787059</v>
      </c>
      <c r="K58" s="1">
        <v>1800000</v>
      </c>
      <c r="L58" s="1">
        <v>9300000</v>
      </c>
      <c r="M58" s="1">
        <v>12300000</v>
      </c>
      <c r="N58" s="6">
        <f t="shared" si="1"/>
        <v>1004828</v>
      </c>
      <c r="O58" s="7">
        <f t="shared" si="2"/>
        <v>10.804602150537635</v>
      </c>
      <c r="P58" s="8">
        <f t="shared" si="3"/>
        <v>5.060121410866425</v>
      </c>
      <c r="Q58" s="8">
        <f t="shared" si="4"/>
        <v>26.143960622809864</v>
      </c>
      <c r="R58" s="8">
        <f t="shared" si="5"/>
        <v>34.577496307587239</v>
      </c>
      <c r="S58" s="8">
        <f t="shared" si="6"/>
        <v>0.11857832290653149</v>
      </c>
      <c r="T58" s="8">
        <f t="shared" si="0"/>
        <v>1.6877866295231265</v>
      </c>
      <c r="U58" s="8">
        <f t="shared" si="0"/>
        <v>8.0555699159927077</v>
      </c>
      <c r="V58" s="8">
        <f t="shared" si="0"/>
        <v>13.457277633878231</v>
      </c>
      <c r="W58" s="9">
        <v>0.89720971554798534</v>
      </c>
      <c r="X58" s="8"/>
    </row>
    <row r="59" spans="1:24" x14ac:dyDescent="0.25">
      <c r="A59" s="1">
        <v>2016</v>
      </c>
      <c r="B59" s="1" t="s">
        <v>26</v>
      </c>
      <c r="C59" s="1">
        <v>261863</v>
      </c>
      <c r="D59" s="1">
        <v>36610632</v>
      </c>
      <c r="E59" s="12">
        <v>0.71526489900529444</v>
      </c>
      <c r="F59" s="1">
        <v>8579541</v>
      </c>
      <c r="G59" s="1">
        <v>26675</v>
      </c>
      <c r="H59" s="1">
        <v>320137</v>
      </c>
      <c r="I59" s="1">
        <v>2463397</v>
      </c>
      <c r="J59" s="1">
        <v>5769331</v>
      </c>
      <c r="K59" s="1">
        <v>1700000</v>
      </c>
      <c r="L59" s="1">
        <v>9600000</v>
      </c>
      <c r="M59" s="1">
        <v>12700000</v>
      </c>
      <c r="N59" s="6">
        <f t="shared" si="1"/>
        <v>1020459</v>
      </c>
      <c r="O59" s="7">
        <f t="shared" si="2"/>
        <v>10.629781250000001</v>
      </c>
      <c r="P59" s="8">
        <f t="shared" si="3"/>
        <v>4.6434598561423357</v>
      </c>
      <c r="Q59" s="8">
        <f t="shared" si="4"/>
        <v>26.221890952333194</v>
      </c>
      <c r="R59" s="8">
        <f t="shared" si="5"/>
        <v>34.689376572357453</v>
      </c>
      <c r="S59" s="8">
        <f t="shared" si="6"/>
        <v>7.2861348036821663E-2</v>
      </c>
      <c r="T59" s="8">
        <f t="shared" si="0"/>
        <v>0.8744372399799053</v>
      </c>
      <c r="U59" s="8">
        <f t="shared" si="0"/>
        <v>6.7286382819067416</v>
      </c>
      <c r="V59" s="8">
        <f t="shared" si="0"/>
        <v>15.758621703116187</v>
      </c>
      <c r="W59" s="9">
        <v>1.3853079404981923</v>
      </c>
      <c r="X59" s="8"/>
    </row>
    <row r="60" spans="1:24" x14ac:dyDescent="0.25">
      <c r="A60" s="1">
        <v>2017</v>
      </c>
      <c r="B60" s="1" t="s">
        <v>26</v>
      </c>
      <c r="C60" s="1">
        <v>277668</v>
      </c>
      <c r="D60" s="1">
        <v>37552789</v>
      </c>
      <c r="E60" s="12">
        <v>0.73940713165139338</v>
      </c>
      <c r="F60" s="1">
        <v>8377313</v>
      </c>
      <c r="G60" s="1">
        <v>31647</v>
      </c>
      <c r="H60" s="1">
        <v>382700</v>
      </c>
      <c r="I60" s="1">
        <v>2655626</v>
      </c>
      <c r="J60" s="1">
        <v>5307340</v>
      </c>
      <c r="K60" s="1">
        <v>1600000</v>
      </c>
      <c r="L60" s="1">
        <v>9600000</v>
      </c>
      <c r="M60" s="1">
        <v>13400000</v>
      </c>
      <c r="N60" s="6">
        <f t="shared" si="1"/>
        <v>1222687</v>
      </c>
      <c r="O60" s="7">
        <f t="shared" si="2"/>
        <v>12.736322916666667</v>
      </c>
      <c r="P60" s="8">
        <f t="shared" si="3"/>
        <v>4.2606688946591955</v>
      </c>
      <c r="Q60" s="8">
        <f t="shared" si="4"/>
        <v>25.564013367955173</v>
      </c>
      <c r="R60" s="8">
        <f t="shared" si="5"/>
        <v>35.683101992770766</v>
      </c>
      <c r="S60" s="8">
        <f t="shared" si="6"/>
        <v>8.4273367818299735E-2</v>
      </c>
      <c r="T60" s="8">
        <f t="shared" si="0"/>
        <v>1.0190987412412964</v>
      </c>
      <c r="U60" s="8">
        <f t="shared" si="0"/>
        <v>7.0717144337801381</v>
      </c>
      <c r="V60" s="8">
        <f t="shared" si="0"/>
        <v>14.133011532112835</v>
      </c>
      <c r="W60" s="9">
        <v>1.5642036186015524</v>
      </c>
      <c r="X60" s="8"/>
    </row>
    <row r="61" spans="1:24" x14ac:dyDescent="0.25">
      <c r="A61" s="1">
        <v>2018</v>
      </c>
      <c r="B61" s="1" t="s">
        <v>26</v>
      </c>
      <c r="C61" s="1">
        <v>283018</v>
      </c>
      <c r="D61" s="1">
        <v>38433604</v>
      </c>
      <c r="E61" s="12">
        <v>0.73638163103309284</v>
      </c>
      <c r="F61" s="1">
        <v>8676014</v>
      </c>
      <c r="G61" s="1">
        <v>37000</v>
      </c>
      <c r="H61" s="1">
        <v>485410</v>
      </c>
      <c r="I61" s="1">
        <v>2876871</v>
      </c>
      <c r="J61" s="1">
        <v>5276733</v>
      </c>
      <c r="K61" s="1">
        <v>1700000</v>
      </c>
      <c r="L61" s="1">
        <v>10000000</v>
      </c>
      <c r="M61" s="1">
        <v>13700000</v>
      </c>
      <c r="N61" s="6">
        <f t="shared" si="1"/>
        <v>1323986</v>
      </c>
      <c r="O61" s="7">
        <f t="shared" si="2"/>
        <v>13.23986</v>
      </c>
      <c r="P61" s="8">
        <f t="shared" si="3"/>
        <v>4.423212561590633</v>
      </c>
      <c r="Q61" s="8">
        <f t="shared" si="4"/>
        <v>26.018897421121373</v>
      </c>
      <c r="R61" s="8">
        <f t="shared" si="5"/>
        <v>35.645889466936275</v>
      </c>
      <c r="S61" s="8">
        <f t="shared" si="6"/>
        <v>9.6269920458149083E-2</v>
      </c>
      <c r="T61" s="8">
        <f t="shared" si="0"/>
        <v>1.2629832997186525</v>
      </c>
      <c r="U61" s="8">
        <f t="shared" si="0"/>
        <v>7.4853011442798865</v>
      </c>
      <c r="V61" s="8">
        <f t="shared" si="0"/>
        <v>13.729477464564605</v>
      </c>
      <c r="W61" s="9">
        <v>1.0195995334991328</v>
      </c>
      <c r="X61" s="8"/>
    </row>
    <row r="62" spans="1:24" x14ac:dyDescent="0.25">
      <c r="A62" s="1">
        <v>2019</v>
      </c>
      <c r="B62" s="1" t="s">
        <v>26</v>
      </c>
      <c r="C62" s="1">
        <v>273986</v>
      </c>
      <c r="D62" s="1">
        <v>39309789</v>
      </c>
      <c r="E62" s="12">
        <v>0.69699178492156244</v>
      </c>
      <c r="F62" s="1">
        <v>8924919</v>
      </c>
      <c r="G62" s="1">
        <v>34249</v>
      </c>
      <c r="H62" s="1">
        <v>444034</v>
      </c>
      <c r="I62" s="1">
        <v>2866304</v>
      </c>
      <c r="J62" s="1">
        <v>5580331</v>
      </c>
      <c r="K62" s="1">
        <v>1700000</v>
      </c>
      <c r="L62" s="1">
        <v>10200000</v>
      </c>
      <c r="M62" s="1">
        <v>14100000</v>
      </c>
      <c r="N62" s="6">
        <f t="shared" si="1"/>
        <v>1275081</v>
      </c>
      <c r="O62" s="7">
        <f t="shared" si="2"/>
        <v>12.500794117647059</v>
      </c>
      <c r="P62" s="8">
        <f t="shared" si="3"/>
        <v>4.3246225513955316</v>
      </c>
      <c r="Q62" s="8">
        <f t="shared" si="4"/>
        <v>25.947735308373186</v>
      </c>
      <c r="R62" s="8">
        <f t="shared" si="5"/>
        <v>35.868928220398232</v>
      </c>
      <c r="S62" s="8">
        <f t="shared" si="6"/>
        <v>8.7125881036909159E-2</v>
      </c>
      <c r="T62" s="8">
        <f t="shared" si="0"/>
        <v>1.1295761470508021</v>
      </c>
      <c r="U62" s="8">
        <f t="shared" si="0"/>
        <v>7.2915781867971869</v>
      </c>
      <c r="V62" s="8">
        <f t="shared" si="0"/>
        <v>14.195779580500927</v>
      </c>
      <c r="W62" s="9">
        <v>0.89944545990298364</v>
      </c>
      <c r="X62" s="8"/>
    </row>
    <row r="63" spans="1:24" x14ac:dyDescent="0.25">
      <c r="A63" s="1">
        <v>2020</v>
      </c>
      <c r="B63" s="1" t="s">
        <v>26</v>
      </c>
      <c r="C63" s="1">
        <v>270377</v>
      </c>
      <c r="D63" s="1">
        <v>40222503</v>
      </c>
      <c r="E63" s="12">
        <v>0.67220331862490013</v>
      </c>
      <c r="F63" s="1">
        <v>8907915</v>
      </c>
      <c r="G63" s="1">
        <v>65351</v>
      </c>
      <c r="H63" s="1">
        <v>814376</v>
      </c>
      <c r="I63" s="1">
        <v>3253626</v>
      </c>
      <c r="J63" s="1">
        <v>4774561</v>
      </c>
      <c r="K63" s="1">
        <v>1600000</v>
      </c>
      <c r="L63" s="1">
        <v>10400000</v>
      </c>
      <c r="M63" s="1">
        <v>14700000</v>
      </c>
      <c r="N63" s="6">
        <f t="shared" si="1"/>
        <v>1492085</v>
      </c>
      <c r="O63" s="7">
        <f t="shared" si="2"/>
        <v>14.346971153846152</v>
      </c>
      <c r="P63" s="8">
        <f t="shared" si="3"/>
        <v>3.9778727842968897</v>
      </c>
      <c r="Q63" s="8">
        <f t="shared" si="4"/>
        <v>25.856173097929787</v>
      </c>
      <c r="R63" s="8">
        <f t="shared" si="5"/>
        <v>36.546706205727673</v>
      </c>
      <c r="S63" s="8">
        <f t="shared" si="6"/>
        <v>0.16247372770411628</v>
      </c>
      <c r="T63" s="8">
        <f t="shared" si="0"/>
        <v>2.0246775791153522</v>
      </c>
      <c r="U63" s="8">
        <f t="shared" si="0"/>
        <v>8.0890689473004702</v>
      </c>
      <c r="V63" s="8">
        <f t="shared" si="0"/>
        <v>11.870372661790839</v>
      </c>
      <c r="W63" s="9">
        <v>1.2950137274830236</v>
      </c>
      <c r="X63" s="8"/>
    </row>
    <row r="64" spans="1:24" x14ac:dyDescent="0.25">
      <c r="A64" s="1">
        <v>2021</v>
      </c>
      <c r="B64" s="1" t="s">
        <v>26</v>
      </c>
      <c r="C64" s="1">
        <v>280072</v>
      </c>
      <c r="D64" s="1">
        <v>41179351</v>
      </c>
      <c r="E64" s="12">
        <v>0.68012728029637959</v>
      </c>
      <c r="F64" s="1">
        <v>9197610</v>
      </c>
      <c r="G64" s="1">
        <v>65141</v>
      </c>
      <c r="H64" s="1">
        <v>859045</v>
      </c>
      <c r="I64" s="1">
        <v>3371172</v>
      </c>
      <c r="J64" s="1">
        <v>4902252</v>
      </c>
      <c r="K64" s="1">
        <v>1700000</v>
      </c>
      <c r="L64" s="1">
        <v>10700000</v>
      </c>
      <c r="M64" s="1">
        <v>15100000</v>
      </c>
      <c r="N64" s="6">
        <f t="shared" si="1"/>
        <v>1502390</v>
      </c>
      <c r="O64" s="7">
        <f t="shared" si="2"/>
        <v>14.041028037383176</v>
      </c>
      <c r="P64" s="8">
        <f t="shared" si="3"/>
        <v>4.1282826434054298</v>
      </c>
      <c r="Q64" s="8">
        <f t="shared" si="4"/>
        <v>25.983896637904756</v>
      </c>
      <c r="R64" s="8">
        <f t="shared" si="5"/>
        <v>36.668863479659983</v>
      </c>
      <c r="S64" s="8">
        <f t="shared" si="6"/>
        <v>0.1581885056906312</v>
      </c>
      <c r="T64" s="8">
        <f t="shared" si="0"/>
        <v>2.0861062137671862</v>
      </c>
      <c r="U64" s="8">
        <f t="shared" si="0"/>
        <v>8.1865593267849217</v>
      </c>
      <c r="V64" s="8">
        <f t="shared" si="0"/>
        <v>11.904636379529148</v>
      </c>
      <c r="W64" s="9">
        <v>1.6905819950630601</v>
      </c>
      <c r="X64" s="8"/>
    </row>
    <row r="65" spans="1:24" x14ac:dyDescent="0.25">
      <c r="A65" s="1">
        <v>1991</v>
      </c>
      <c r="B65" s="1" t="s">
        <v>27</v>
      </c>
      <c r="C65" s="1">
        <v>989647</v>
      </c>
      <c r="D65" s="1">
        <v>3760493</v>
      </c>
      <c r="E65" s="12">
        <v>26.316948336295265</v>
      </c>
      <c r="F65" s="1">
        <v>677011</v>
      </c>
      <c r="G65" s="1">
        <v>26999</v>
      </c>
      <c r="H65" s="1">
        <v>114728</v>
      </c>
      <c r="I65" s="1">
        <v>176627</v>
      </c>
      <c r="J65" s="1">
        <v>358657</v>
      </c>
      <c r="K65" s="1">
        <v>100000</v>
      </c>
      <c r="L65" s="1">
        <v>800000</v>
      </c>
      <c r="M65" s="1">
        <v>1200000</v>
      </c>
      <c r="N65" s="6">
        <f t="shared" si="1"/>
        <v>122989</v>
      </c>
      <c r="O65" s="7">
        <f t="shared" si="2"/>
        <v>15.373624999999999</v>
      </c>
      <c r="P65" s="8">
        <f t="shared" si="3"/>
        <v>2.6592257983195289</v>
      </c>
      <c r="Q65" s="8">
        <f t="shared" si="4"/>
        <v>21.273806386556231</v>
      </c>
      <c r="R65" s="8">
        <f t="shared" si="5"/>
        <v>31.910709579834347</v>
      </c>
      <c r="S65" s="8">
        <f t="shared" si="6"/>
        <v>0.71796437328828966</v>
      </c>
      <c r="T65" s="8">
        <f t="shared" si="0"/>
        <v>3.0508765738960291</v>
      </c>
      <c r="U65" s="8">
        <f t="shared" si="0"/>
        <v>4.6969107507978345</v>
      </c>
      <c r="V65" s="8">
        <f t="shared" si="0"/>
        <v>9.5374994714788723</v>
      </c>
      <c r="W65" s="9">
        <v>23.590201592259476</v>
      </c>
      <c r="X65" s="8"/>
    </row>
    <row r="66" spans="1:24" x14ac:dyDescent="0.25">
      <c r="A66" s="1">
        <v>1992</v>
      </c>
      <c r="B66" s="1" t="s">
        <v>27</v>
      </c>
      <c r="C66" s="1">
        <v>1042393</v>
      </c>
      <c r="D66" s="1">
        <v>3977667</v>
      </c>
      <c r="E66" s="12">
        <v>26.206140433575765</v>
      </c>
      <c r="F66" s="1">
        <v>723205</v>
      </c>
      <c r="G66" s="1">
        <v>13440</v>
      </c>
      <c r="H66" s="1">
        <v>86278</v>
      </c>
      <c r="I66" s="1">
        <v>163042</v>
      </c>
      <c r="J66" s="1">
        <v>460446</v>
      </c>
      <c r="K66" s="1">
        <v>100000</v>
      </c>
      <c r="L66" s="1">
        <v>900000</v>
      </c>
      <c r="M66" s="1">
        <v>1300000</v>
      </c>
      <c r="N66" s="6">
        <f t="shared" si="1"/>
        <v>176795</v>
      </c>
      <c r="O66" s="7">
        <f t="shared" si="2"/>
        <v>19.643888888888888</v>
      </c>
      <c r="P66" s="8">
        <f t="shared" si="3"/>
        <v>2.5140364942565578</v>
      </c>
      <c r="Q66" s="8">
        <f t="shared" si="4"/>
        <v>22.626328448309021</v>
      </c>
      <c r="R66" s="8">
        <f t="shared" si="5"/>
        <v>32.682474425335251</v>
      </c>
      <c r="S66" s="8">
        <f t="shared" si="6"/>
        <v>0.33788650482808136</v>
      </c>
      <c r="T66" s="8">
        <f t="shared" si="0"/>
        <v>2.169060406514673</v>
      </c>
      <c r="U66" s="8">
        <f t="shared" si="0"/>
        <v>4.0989353809657771</v>
      </c>
      <c r="V66" s="8">
        <f t="shared" si="0"/>
        <v>11.575780476344551</v>
      </c>
      <c r="W66" s="9">
        <v>8.5683157709583142</v>
      </c>
      <c r="X66" s="8"/>
    </row>
    <row r="67" spans="1:24" x14ac:dyDescent="0.25">
      <c r="A67" s="1">
        <v>1993</v>
      </c>
      <c r="B67" s="1" t="s">
        <v>27</v>
      </c>
      <c r="C67" s="1">
        <v>1140664</v>
      </c>
      <c r="D67" s="1">
        <v>4201559</v>
      </c>
      <c r="E67" s="12">
        <v>27.148589368850946</v>
      </c>
      <c r="F67" s="1">
        <v>775277</v>
      </c>
      <c r="G67" s="1">
        <v>17963</v>
      </c>
      <c r="H67" s="1">
        <v>101190</v>
      </c>
      <c r="I67" s="1">
        <v>190025</v>
      </c>
      <c r="J67" s="1">
        <v>466099</v>
      </c>
      <c r="K67" s="1">
        <v>100000</v>
      </c>
      <c r="L67" s="1">
        <v>1000000</v>
      </c>
      <c r="M67" s="1">
        <v>1400000</v>
      </c>
      <c r="N67" s="6">
        <f t="shared" si="1"/>
        <v>224723</v>
      </c>
      <c r="O67" s="7">
        <f t="shared" si="2"/>
        <v>22.472300000000001</v>
      </c>
      <c r="P67" s="8">
        <f t="shared" si="3"/>
        <v>2.3800689220358442</v>
      </c>
      <c r="Q67" s="8">
        <f t="shared" si="4"/>
        <v>23.800689220358443</v>
      </c>
      <c r="R67" s="8">
        <f t="shared" si="5"/>
        <v>33.320964908501821</v>
      </c>
      <c r="S67" s="8">
        <f t="shared" si="6"/>
        <v>0.42753178046529872</v>
      </c>
      <c r="T67" s="8">
        <f t="shared" si="6"/>
        <v>2.4083917422080705</v>
      </c>
      <c r="U67" s="8">
        <f t="shared" si="6"/>
        <v>4.5227259690986132</v>
      </c>
      <c r="V67" s="8">
        <f t="shared" si="6"/>
        <v>11.09347744491985</v>
      </c>
      <c r="W67" s="9">
        <v>5.8694629170846735</v>
      </c>
      <c r="X67" s="8"/>
    </row>
    <row r="68" spans="1:24" x14ac:dyDescent="0.25">
      <c r="A68" s="1">
        <v>1994</v>
      </c>
      <c r="B68" s="1" t="s">
        <v>27</v>
      </c>
      <c r="C68" s="1">
        <v>1240385</v>
      </c>
      <c r="D68" s="1">
        <v>4410357</v>
      </c>
      <c r="E68" s="12">
        <v>28.124367256437516</v>
      </c>
      <c r="F68" s="1">
        <v>855946</v>
      </c>
      <c r="G68" s="1">
        <v>20665</v>
      </c>
      <c r="H68" s="1">
        <v>113941</v>
      </c>
      <c r="I68" s="1">
        <v>221639</v>
      </c>
      <c r="J68" s="1">
        <v>499701</v>
      </c>
      <c r="K68" s="1">
        <v>100000</v>
      </c>
      <c r="L68" s="1">
        <v>1000000</v>
      </c>
      <c r="M68" s="1">
        <v>1500000</v>
      </c>
      <c r="N68" s="6">
        <f t="shared" ref="N68:N131" si="7">L68-F68</f>
        <v>144054</v>
      </c>
      <c r="O68" s="7">
        <f t="shared" ref="O68:O131" si="8">N68/L68*100</f>
        <v>14.405399999999998</v>
      </c>
      <c r="P68" s="8">
        <f t="shared" ref="P68:P131" si="9">K68/D68*100</f>
        <v>2.2673901455142973</v>
      </c>
      <c r="Q68" s="8">
        <f t="shared" ref="Q68:Q131" si="10">L68/D68*100</f>
        <v>22.673901455142971</v>
      </c>
      <c r="R68" s="8">
        <f t="shared" ref="R68:R131" si="11">M68/D68*100</f>
        <v>34.010852182714466</v>
      </c>
      <c r="S68" s="8">
        <f t="shared" ref="S68:V131" si="12">G68/$D68*100</f>
        <v>0.46855617357052959</v>
      </c>
      <c r="T68" s="8">
        <f t="shared" si="12"/>
        <v>2.5834870057004458</v>
      </c>
      <c r="U68" s="8">
        <f t="shared" si="12"/>
        <v>5.0254208446164332</v>
      </c>
      <c r="V68" s="8">
        <f t="shared" si="12"/>
        <v>11.330171231036399</v>
      </c>
      <c r="W68" s="9">
        <v>6.3114085852064443</v>
      </c>
      <c r="X68" s="8"/>
    </row>
    <row r="69" spans="1:24" x14ac:dyDescent="0.25">
      <c r="A69" s="1">
        <v>1995</v>
      </c>
      <c r="B69" s="1" t="s">
        <v>27</v>
      </c>
      <c r="C69" s="1">
        <v>1329466</v>
      </c>
      <c r="D69" s="1">
        <v>4588842</v>
      </c>
      <c r="E69" s="12">
        <v>28.971710074131991</v>
      </c>
      <c r="F69" s="1">
        <v>935179</v>
      </c>
      <c r="G69" s="1">
        <v>24195</v>
      </c>
      <c r="H69" s="1">
        <v>131483</v>
      </c>
      <c r="I69" s="1">
        <v>258317</v>
      </c>
      <c r="J69" s="1">
        <v>521184</v>
      </c>
      <c r="K69" s="1">
        <v>100000</v>
      </c>
      <c r="L69" s="1">
        <v>1100000</v>
      </c>
      <c r="M69" s="1">
        <v>1600000</v>
      </c>
      <c r="N69" s="6">
        <f t="shared" si="7"/>
        <v>164821</v>
      </c>
      <c r="O69" s="7">
        <f t="shared" si="8"/>
        <v>14.983727272727274</v>
      </c>
      <c r="P69" s="8">
        <f t="shared" si="9"/>
        <v>2.1791990223241506</v>
      </c>
      <c r="Q69" s="8">
        <f t="shared" si="10"/>
        <v>23.971189245565657</v>
      </c>
      <c r="R69" s="8">
        <f t="shared" si="11"/>
        <v>34.86718435718641</v>
      </c>
      <c r="S69" s="8">
        <f t="shared" si="12"/>
        <v>0.5272572034513282</v>
      </c>
      <c r="T69" s="8">
        <f t="shared" si="12"/>
        <v>2.8652762505224629</v>
      </c>
      <c r="U69" s="8">
        <f t="shared" si="12"/>
        <v>5.6292415384970766</v>
      </c>
      <c r="V69" s="8">
        <f t="shared" si="12"/>
        <v>11.357636632509902</v>
      </c>
      <c r="W69" s="9">
        <v>8.3809235031777654</v>
      </c>
      <c r="X69" s="8"/>
    </row>
    <row r="70" spans="1:24" x14ac:dyDescent="0.25">
      <c r="A70" s="1">
        <v>1996</v>
      </c>
      <c r="B70" s="1" t="s">
        <v>27</v>
      </c>
      <c r="C70" s="1">
        <v>1390473</v>
      </c>
      <c r="D70" s="1">
        <v>4732848</v>
      </c>
      <c r="E70" s="12">
        <v>29.379202543584746</v>
      </c>
      <c r="F70" s="1">
        <v>978079</v>
      </c>
      <c r="G70" s="1">
        <v>17213</v>
      </c>
      <c r="H70" s="1">
        <v>116110</v>
      </c>
      <c r="I70" s="1">
        <v>266291</v>
      </c>
      <c r="J70" s="1">
        <v>578465</v>
      </c>
      <c r="K70" s="1">
        <v>100000</v>
      </c>
      <c r="L70" s="1">
        <v>1100000</v>
      </c>
      <c r="M70" s="1">
        <v>1700000</v>
      </c>
      <c r="N70" s="6">
        <f t="shared" si="7"/>
        <v>121921</v>
      </c>
      <c r="O70" s="7">
        <f t="shared" si="8"/>
        <v>11.083727272727273</v>
      </c>
      <c r="P70" s="8">
        <f t="shared" si="9"/>
        <v>2.1128927022376378</v>
      </c>
      <c r="Q70" s="8">
        <f t="shared" si="10"/>
        <v>23.241819724614015</v>
      </c>
      <c r="R70" s="8">
        <f t="shared" si="11"/>
        <v>35.919175938039842</v>
      </c>
      <c r="S70" s="8">
        <f t="shared" si="12"/>
        <v>0.36369222083616459</v>
      </c>
      <c r="T70" s="8">
        <f t="shared" si="12"/>
        <v>2.4532797165681215</v>
      </c>
      <c r="U70" s="8">
        <f t="shared" si="12"/>
        <v>5.6264431057156283</v>
      </c>
      <c r="V70" s="8">
        <f t="shared" si="12"/>
        <v>12.222344769998953</v>
      </c>
      <c r="W70" s="9">
        <v>7.6814760326219975</v>
      </c>
      <c r="X70" s="8"/>
    </row>
    <row r="71" spans="1:24" x14ac:dyDescent="0.25">
      <c r="A71" s="1">
        <v>1997</v>
      </c>
      <c r="B71" s="1" t="s">
        <v>27</v>
      </c>
      <c r="C71" s="1">
        <v>1438102</v>
      </c>
      <c r="D71" s="1">
        <v>4848536</v>
      </c>
      <c r="E71" s="12">
        <v>29.660540831294231</v>
      </c>
      <c r="F71" s="1">
        <v>1005723</v>
      </c>
      <c r="G71" s="1">
        <v>12338</v>
      </c>
      <c r="H71" s="1">
        <v>102444</v>
      </c>
      <c r="I71" s="1">
        <v>271726</v>
      </c>
      <c r="J71" s="1">
        <v>619214</v>
      </c>
      <c r="K71" s="1">
        <v>100000</v>
      </c>
      <c r="L71" s="1">
        <v>1200000</v>
      </c>
      <c r="M71" s="1">
        <v>1700000</v>
      </c>
      <c r="N71" s="6">
        <f t="shared" si="7"/>
        <v>194277</v>
      </c>
      <c r="O71" s="7">
        <f t="shared" si="8"/>
        <v>16.18975</v>
      </c>
      <c r="P71" s="8">
        <f t="shared" si="9"/>
        <v>2.062478240854559</v>
      </c>
      <c r="Q71" s="8">
        <f t="shared" si="10"/>
        <v>24.749738890254708</v>
      </c>
      <c r="R71" s="8">
        <f t="shared" si="11"/>
        <v>35.062130094527504</v>
      </c>
      <c r="S71" s="8">
        <f t="shared" si="12"/>
        <v>0.25446856535663548</v>
      </c>
      <c r="T71" s="8">
        <f t="shared" si="12"/>
        <v>2.1128852090610444</v>
      </c>
      <c r="U71" s="8">
        <f t="shared" si="12"/>
        <v>5.6042896247444585</v>
      </c>
      <c r="V71" s="8">
        <f t="shared" si="12"/>
        <v>12.771154014325148</v>
      </c>
      <c r="W71" s="9">
        <v>6.7574875860632666</v>
      </c>
      <c r="X71" s="8"/>
    </row>
    <row r="72" spans="1:24" x14ac:dyDescent="0.25">
      <c r="A72" s="1">
        <v>1998</v>
      </c>
      <c r="B72" s="1" t="s">
        <v>27</v>
      </c>
      <c r="C72" s="1">
        <v>1488225</v>
      </c>
      <c r="D72" s="1">
        <v>4943975</v>
      </c>
      <c r="E72" s="12">
        <v>30.101790563261343</v>
      </c>
      <c r="F72" s="1">
        <v>1030206</v>
      </c>
      <c r="G72" s="1">
        <v>11277</v>
      </c>
      <c r="H72" s="1">
        <v>90510</v>
      </c>
      <c r="I72" s="1">
        <v>263134</v>
      </c>
      <c r="J72" s="1">
        <v>665285</v>
      </c>
      <c r="K72" s="1">
        <v>100000</v>
      </c>
      <c r="L72" s="1">
        <v>1200000</v>
      </c>
      <c r="M72" s="1">
        <v>1800000</v>
      </c>
      <c r="N72" s="6">
        <f t="shared" si="7"/>
        <v>169794</v>
      </c>
      <c r="O72" s="7">
        <f t="shared" si="8"/>
        <v>14.149500000000002</v>
      </c>
      <c r="P72" s="8">
        <f t="shared" si="9"/>
        <v>2.0226639495547611</v>
      </c>
      <c r="Q72" s="8">
        <f t="shared" si="10"/>
        <v>24.271967394657132</v>
      </c>
      <c r="R72" s="8">
        <f t="shared" si="11"/>
        <v>36.407951091985701</v>
      </c>
      <c r="S72" s="8">
        <f t="shared" si="12"/>
        <v>0.22809581359129041</v>
      </c>
      <c r="T72" s="8">
        <f t="shared" si="12"/>
        <v>1.8307131407420143</v>
      </c>
      <c r="U72" s="8">
        <f t="shared" si="12"/>
        <v>5.3223165570214253</v>
      </c>
      <c r="V72" s="8">
        <f t="shared" si="12"/>
        <v>13.456479856795392</v>
      </c>
      <c r="W72" s="9">
        <v>5.3240133485844439</v>
      </c>
      <c r="X72" s="8"/>
    </row>
    <row r="73" spans="1:24" x14ac:dyDescent="0.25">
      <c r="A73" s="1">
        <v>1999</v>
      </c>
      <c r="B73" s="1" t="s">
        <v>27</v>
      </c>
      <c r="C73" s="1">
        <v>1542413</v>
      </c>
      <c r="D73" s="1">
        <v>5031754</v>
      </c>
      <c r="E73" s="12">
        <v>30.653585211041719</v>
      </c>
      <c r="F73" s="1">
        <v>1052603</v>
      </c>
      <c r="G73" s="1">
        <v>12275</v>
      </c>
      <c r="H73" s="1">
        <v>90970</v>
      </c>
      <c r="I73" s="1">
        <v>267013</v>
      </c>
      <c r="J73" s="1">
        <v>682345</v>
      </c>
      <c r="K73" s="1">
        <v>100000</v>
      </c>
      <c r="L73" s="1">
        <v>1200000</v>
      </c>
      <c r="M73" s="1">
        <v>1800000</v>
      </c>
      <c r="N73" s="6">
        <f t="shared" si="7"/>
        <v>147397</v>
      </c>
      <c r="O73" s="7">
        <f t="shared" si="8"/>
        <v>12.283083333333334</v>
      </c>
      <c r="P73" s="8">
        <f t="shared" si="9"/>
        <v>1.9873785562648731</v>
      </c>
      <c r="Q73" s="8">
        <f t="shared" si="10"/>
        <v>23.848542675178479</v>
      </c>
      <c r="R73" s="8">
        <f t="shared" si="11"/>
        <v>35.772814012767718</v>
      </c>
      <c r="S73" s="8">
        <f t="shared" si="12"/>
        <v>0.24395071778151317</v>
      </c>
      <c r="T73" s="8">
        <f t="shared" si="12"/>
        <v>1.8079182726341549</v>
      </c>
      <c r="U73" s="8">
        <f t="shared" si="12"/>
        <v>5.3065591044395255</v>
      </c>
      <c r="V73" s="8">
        <f t="shared" si="12"/>
        <v>13.560778209745546</v>
      </c>
      <c r="W73" s="9">
        <v>5.443611151699006</v>
      </c>
      <c r="X73" s="8"/>
    </row>
    <row r="74" spans="1:24" x14ac:dyDescent="0.25">
      <c r="A74" s="1">
        <v>2000</v>
      </c>
      <c r="B74" s="1" t="s">
        <v>27</v>
      </c>
      <c r="C74" s="1">
        <v>1610630</v>
      </c>
      <c r="D74" s="1">
        <v>5122495</v>
      </c>
      <c r="E74" s="12">
        <v>31.442295209658578</v>
      </c>
      <c r="F74" s="1">
        <v>1074172</v>
      </c>
      <c r="G74" s="1">
        <v>8161</v>
      </c>
      <c r="H74" s="1">
        <v>62308</v>
      </c>
      <c r="I74" s="1">
        <v>228710</v>
      </c>
      <c r="J74" s="1">
        <v>774993</v>
      </c>
      <c r="K74" s="1">
        <v>100000</v>
      </c>
      <c r="L74" s="1">
        <v>1200000</v>
      </c>
      <c r="M74" s="1">
        <v>1800000</v>
      </c>
      <c r="N74" s="6">
        <f t="shared" si="7"/>
        <v>125828</v>
      </c>
      <c r="O74" s="7">
        <f t="shared" si="8"/>
        <v>10.485666666666667</v>
      </c>
      <c r="P74" s="8">
        <f t="shared" si="9"/>
        <v>1.9521736966068293</v>
      </c>
      <c r="Q74" s="8">
        <f t="shared" si="10"/>
        <v>23.426084359281951</v>
      </c>
      <c r="R74" s="8">
        <f t="shared" si="11"/>
        <v>35.139126538922923</v>
      </c>
      <c r="S74" s="8">
        <f t="shared" si="12"/>
        <v>0.15931689538008334</v>
      </c>
      <c r="T74" s="8">
        <f t="shared" si="12"/>
        <v>1.2163603868817832</v>
      </c>
      <c r="U74" s="8">
        <f t="shared" si="12"/>
        <v>4.4648164615094794</v>
      </c>
      <c r="V74" s="8">
        <f t="shared" si="12"/>
        <v>15.129209496544163</v>
      </c>
      <c r="W74" s="9">
        <v>6.4734243966085163</v>
      </c>
      <c r="X74" s="8"/>
    </row>
    <row r="75" spans="1:24" x14ac:dyDescent="0.25">
      <c r="A75" s="1">
        <v>2001</v>
      </c>
      <c r="B75" s="1" t="s">
        <v>27</v>
      </c>
      <c r="C75" s="1">
        <v>1663289</v>
      </c>
      <c r="D75" s="1">
        <v>5217328</v>
      </c>
      <c r="E75" s="12">
        <v>31.88009264512409</v>
      </c>
      <c r="F75" s="1">
        <v>1083624</v>
      </c>
      <c r="G75" s="1">
        <v>7254</v>
      </c>
      <c r="H75" s="1">
        <v>57640</v>
      </c>
      <c r="I75" s="1">
        <v>215075</v>
      </c>
      <c r="J75" s="1">
        <v>803655</v>
      </c>
      <c r="K75" s="1">
        <v>100000</v>
      </c>
      <c r="L75" s="1">
        <v>1300000</v>
      </c>
      <c r="M75" s="1">
        <v>1900000</v>
      </c>
      <c r="N75" s="6">
        <f t="shared" si="7"/>
        <v>216376</v>
      </c>
      <c r="O75" s="7">
        <f t="shared" si="8"/>
        <v>16.644307692307692</v>
      </c>
      <c r="P75" s="8">
        <f t="shared" si="9"/>
        <v>1.916689922504393</v>
      </c>
      <c r="Q75" s="8">
        <f t="shared" si="10"/>
        <v>24.916968992557109</v>
      </c>
      <c r="R75" s="8">
        <f t="shared" si="11"/>
        <v>36.417108527583473</v>
      </c>
      <c r="S75" s="8">
        <f t="shared" si="12"/>
        <v>0.13903668697846866</v>
      </c>
      <c r="T75" s="8">
        <f t="shared" si="12"/>
        <v>1.1047800713315321</v>
      </c>
      <c r="U75" s="8">
        <f t="shared" si="12"/>
        <v>4.1223208508263234</v>
      </c>
      <c r="V75" s="8">
        <f t="shared" si="12"/>
        <v>15.40357439670268</v>
      </c>
      <c r="W75" s="9">
        <v>4.9282470596094337</v>
      </c>
      <c r="X75" s="8"/>
    </row>
    <row r="76" spans="1:24" x14ac:dyDescent="0.25">
      <c r="A76" s="1">
        <v>2002</v>
      </c>
      <c r="B76" s="1" t="s">
        <v>27</v>
      </c>
      <c r="C76" s="1">
        <v>1699469</v>
      </c>
      <c r="D76" s="1">
        <v>5317514</v>
      </c>
      <c r="E76" s="12">
        <v>31.959840632295467</v>
      </c>
      <c r="F76" s="1">
        <v>1097990</v>
      </c>
      <c r="G76" s="1">
        <v>8903</v>
      </c>
      <c r="H76" s="1">
        <v>66371</v>
      </c>
      <c r="I76" s="1">
        <v>233678</v>
      </c>
      <c r="J76" s="1">
        <v>789038</v>
      </c>
      <c r="K76" s="1">
        <v>100000</v>
      </c>
      <c r="L76" s="1">
        <v>1300000</v>
      </c>
      <c r="M76" s="1">
        <v>1900000</v>
      </c>
      <c r="N76" s="6">
        <f t="shared" si="7"/>
        <v>202010</v>
      </c>
      <c r="O76" s="7">
        <f t="shared" si="8"/>
        <v>15.53923076923077</v>
      </c>
      <c r="P76" s="8">
        <f t="shared" si="9"/>
        <v>1.8805780295077739</v>
      </c>
      <c r="Q76" s="8">
        <f t="shared" si="10"/>
        <v>24.44751438360106</v>
      </c>
      <c r="R76" s="8">
        <f t="shared" si="11"/>
        <v>35.730982560647703</v>
      </c>
      <c r="S76" s="8">
        <f t="shared" si="12"/>
        <v>0.1674278619670771</v>
      </c>
      <c r="T76" s="8">
        <f t="shared" si="12"/>
        <v>1.2481584439646045</v>
      </c>
      <c r="U76" s="8">
        <f t="shared" si="12"/>
        <v>4.3944971277931755</v>
      </c>
      <c r="V76" s="8">
        <f t="shared" si="12"/>
        <v>14.838475272467546</v>
      </c>
      <c r="W76" s="9">
        <v>5.8304350209122475</v>
      </c>
      <c r="X76" s="8"/>
    </row>
    <row r="77" spans="1:24" x14ac:dyDescent="0.25">
      <c r="A77" s="1">
        <v>2003</v>
      </c>
      <c r="B77" s="1" t="s">
        <v>27</v>
      </c>
      <c r="C77" s="1">
        <v>1741365</v>
      </c>
      <c r="D77" s="1">
        <v>5434036</v>
      </c>
      <c r="E77" s="12">
        <v>32.04551828511994</v>
      </c>
      <c r="F77" s="1">
        <v>1136348</v>
      </c>
      <c r="G77" s="1">
        <v>10205</v>
      </c>
      <c r="H77" s="1">
        <v>73456</v>
      </c>
      <c r="I77" s="1">
        <v>251359</v>
      </c>
      <c r="J77" s="1">
        <v>801328</v>
      </c>
      <c r="K77" s="1">
        <v>100000</v>
      </c>
      <c r="L77" s="1">
        <v>1300000</v>
      </c>
      <c r="M77" s="1">
        <v>2000000</v>
      </c>
      <c r="N77" s="6">
        <f t="shared" si="7"/>
        <v>163652</v>
      </c>
      <c r="O77" s="7">
        <f t="shared" si="8"/>
        <v>12.588615384615384</v>
      </c>
      <c r="P77" s="8">
        <f t="shared" si="9"/>
        <v>1.8402528065695554</v>
      </c>
      <c r="Q77" s="8">
        <f t="shared" si="10"/>
        <v>23.923286485404219</v>
      </c>
      <c r="R77" s="8">
        <f t="shared" si="11"/>
        <v>36.805056131391105</v>
      </c>
      <c r="S77" s="8">
        <f t="shared" si="12"/>
        <v>0.18779779891042311</v>
      </c>
      <c r="T77" s="8">
        <f t="shared" si="12"/>
        <v>1.3517761015937326</v>
      </c>
      <c r="U77" s="8">
        <f t="shared" si="12"/>
        <v>4.625641052065169</v>
      </c>
      <c r="V77" s="8">
        <f t="shared" si="12"/>
        <v>14.746461009827685</v>
      </c>
      <c r="W77" s="9">
        <v>12.795622776980201</v>
      </c>
      <c r="X77" s="8"/>
    </row>
    <row r="78" spans="1:24" x14ac:dyDescent="0.25">
      <c r="A78" s="1">
        <v>2004</v>
      </c>
      <c r="B78" s="1" t="s">
        <v>27</v>
      </c>
      <c r="C78" s="1">
        <v>1777765</v>
      </c>
      <c r="D78" s="1">
        <v>5580241</v>
      </c>
      <c r="E78" s="12">
        <v>31.858211858591773</v>
      </c>
      <c r="F78" s="1">
        <v>1163768</v>
      </c>
      <c r="G78" s="1">
        <v>7106</v>
      </c>
      <c r="H78" s="1">
        <v>56004</v>
      </c>
      <c r="I78" s="1">
        <v>220942</v>
      </c>
      <c r="J78" s="1">
        <v>879718</v>
      </c>
      <c r="K78" s="1">
        <v>100000</v>
      </c>
      <c r="L78" s="1">
        <v>1400000</v>
      </c>
      <c r="M78" s="1">
        <v>2100000</v>
      </c>
      <c r="N78" s="6">
        <f t="shared" si="7"/>
        <v>236232</v>
      </c>
      <c r="O78" s="7">
        <f t="shared" si="8"/>
        <v>16.873714285714286</v>
      </c>
      <c r="P78" s="8">
        <f t="shared" si="9"/>
        <v>1.7920372973138616</v>
      </c>
      <c r="Q78" s="8">
        <f t="shared" si="10"/>
        <v>25.08852216239406</v>
      </c>
      <c r="R78" s="8">
        <f t="shared" si="11"/>
        <v>37.632783243591092</v>
      </c>
      <c r="S78" s="8">
        <f t="shared" si="12"/>
        <v>0.127342170347123</v>
      </c>
      <c r="T78" s="8">
        <f t="shared" si="12"/>
        <v>1.0036125679876551</v>
      </c>
      <c r="U78" s="8">
        <f t="shared" si="12"/>
        <v>3.9593630454311919</v>
      </c>
      <c r="V78" s="8">
        <f t="shared" si="12"/>
        <v>15.764874671183557</v>
      </c>
      <c r="W78" s="9">
        <v>5.1744049352168293</v>
      </c>
      <c r="X78" s="8"/>
    </row>
    <row r="79" spans="1:24" x14ac:dyDescent="0.25">
      <c r="A79" s="1">
        <v>2005</v>
      </c>
      <c r="B79" s="1" t="s">
        <v>27</v>
      </c>
      <c r="C79" s="1">
        <v>1828839</v>
      </c>
      <c r="D79" s="1">
        <v>5765639</v>
      </c>
      <c r="E79" s="12">
        <v>31.719623791916213</v>
      </c>
      <c r="F79" s="1">
        <v>1197276</v>
      </c>
      <c r="G79" s="1">
        <v>4773</v>
      </c>
      <c r="H79" s="1">
        <v>40440</v>
      </c>
      <c r="I79" s="1">
        <v>194893</v>
      </c>
      <c r="J79" s="1">
        <v>957170</v>
      </c>
      <c r="K79" s="1">
        <v>100000</v>
      </c>
      <c r="L79" s="1">
        <v>1400000</v>
      </c>
      <c r="M79" s="1">
        <v>2200000</v>
      </c>
      <c r="N79" s="6">
        <f t="shared" si="7"/>
        <v>202724</v>
      </c>
      <c r="O79" s="7">
        <f t="shared" si="8"/>
        <v>14.480285714285715</v>
      </c>
      <c r="P79" s="8">
        <f t="shared" si="9"/>
        <v>1.7344131326987346</v>
      </c>
      <c r="Q79" s="8">
        <f t="shared" si="10"/>
        <v>24.281783857782287</v>
      </c>
      <c r="R79" s="8">
        <f t="shared" si="11"/>
        <v>38.157088919372164</v>
      </c>
      <c r="S79" s="8">
        <f t="shared" si="12"/>
        <v>8.2783538823710603E-2</v>
      </c>
      <c r="T79" s="8">
        <f t="shared" si="12"/>
        <v>0.70139667086336832</v>
      </c>
      <c r="U79" s="8">
        <f t="shared" si="12"/>
        <v>3.3802497867105452</v>
      </c>
      <c r="V79" s="8">
        <f t="shared" si="12"/>
        <v>16.601282182252479</v>
      </c>
      <c r="W79" s="9">
        <v>5.4917466085553768</v>
      </c>
      <c r="X79" s="8"/>
    </row>
    <row r="80" spans="1:24" x14ac:dyDescent="0.25">
      <c r="A80" s="1">
        <v>2006</v>
      </c>
      <c r="B80" s="1" t="s">
        <v>27</v>
      </c>
      <c r="C80" s="1">
        <v>2358587</v>
      </c>
      <c r="D80" s="1">
        <v>5991547</v>
      </c>
      <c r="E80" s="12">
        <v>39.36524239899979</v>
      </c>
      <c r="F80" s="1">
        <v>1252964</v>
      </c>
      <c r="G80" s="1">
        <v>4170</v>
      </c>
      <c r="H80" s="1">
        <v>34944</v>
      </c>
      <c r="I80" s="1">
        <v>189847</v>
      </c>
      <c r="J80" s="1">
        <v>1024003</v>
      </c>
      <c r="K80" s="1">
        <v>100000</v>
      </c>
      <c r="L80" s="1">
        <v>1500000</v>
      </c>
      <c r="M80" s="1">
        <v>2300000</v>
      </c>
      <c r="N80" s="6">
        <f t="shared" si="7"/>
        <v>247036</v>
      </c>
      <c r="O80" s="7">
        <f t="shared" si="8"/>
        <v>16.469066666666667</v>
      </c>
      <c r="P80" s="8">
        <f t="shared" si="9"/>
        <v>1.6690180349081798</v>
      </c>
      <c r="Q80" s="8">
        <f t="shared" si="10"/>
        <v>25.0352705236227</v>
      </c>
      <c r="R80" s="8">
        <f t="shared" si="11"/>
        <v>38.387414802888138</v>
      </c>
      <c r="S80" s="8">
        <f t="shared" si="12"/>
        <v>6.95980520556711E-2</v>
      </c>
      <c r="T80" s="8">
        <f t="shared" si="12"/>
        <v>0.58322166211831439</v>
      </c>
      <c r="U80" s="8">
        <f t="shared" si="12"/>
        <v>3.1685806687321323</v>
      </c>
      <c r="V80" s="8">
        <f t="shared" si="12"/>
        <v>17.09079474800081</v>
      </c>
      <c r="W80" s="9">
        <v>3.6978058085130008</v>
      </c>
      <c r="X80" s="8"/>
    </row>
    <row r="81" spans="1:24" x14ac:dyDescent="0.25">
      <c r="A81" s="1">
        <v>2007</v>
      </c>
      <c r="B81" s="1" t="s">
        <v>27</v>
      </c>
      <c r="C81" s="1">
        <v>2403763</v>
      </c>
      <c r="D81" s="1">
        <v>6255290</v>
      </c>
      <c r="E81" s="12">
        <v>38.427682809270237</v>
      </c>
      <c r="F81" s="1">
        <v>1319892</v>
      </c>
      <c r="G81" s="1">
        <v>3043</v>
      </c>
      <c r="H81" s="1">
        <v>28599</v>
      </c>
      <c r="I81" s="1">
        <v>191535</v>
      </c>
      <c r="J81" s="1">
        <v>1096716</v>
      </c>
      <c r="K81" s="1">
        <v>100000</v>
      </c>
      <c r="L81" s="1">
        <v>1500000</v>
      </c>
      <c r="M81" s="1">
        <v>2400000</v>
      </c>
      <c r="N81" s="6">
        <f t="shared" si="7"/>
        <v>180108</v>
      </c>
      <c r="O81" s="7">
        <f t="shared" si="8"/>
        <v>12.007199999999999</v>
      </c>
      <c r="P81" s="8">
        <f t="shared" si="9"/>
        <v>1.5986469052593884</v>
      </c>
      <c r="Q81" s="8">
        <f t="shared" si="10"/>
        <v>23.979703578890827</v>
      </c>
      <c r="R81" s="8">
        <f t="shared" si="11"/>
        <v>38.367525726225324</v>
      </c>
      <c r="S81" s="8">
        <f t="shared" si="12"/>
        <v>4.8646825327043189E-2</v>
      </c>
      <c r="T81" s="8">
        <f t="shared" si="12"/>
        <v>0.45719702843513255</v>
      </c>
      <c r="U81" s="8">
        <f t="shared" si="12"/>
        <v>3.0619683499885699</v>
      </c>
      <c r="V81" s="8">
        <f t="shared" si="12"/>
        <v>17.532616393484552</v>
      </c>
      <c r="W81" s="9">
        <v>3.570611222320478</v>
      </c>
      <c r="X81" s="8"/>
    </row>
    <row r="82" spans="1:24" x14ac:dyDescent="0.25">
      <c r="A82" s="1">
        <v>2008</v>
      </c>
      <c r="B82" s="1" t="s">
        <v>27</v>
      </c>
      <c r="C82" s="1">
        <v>2452009</v>
      </c>
      <c r="D82" s="1">
        <v>6556473</v>
      </c>
      <c r="E82" s="12">
        <v>37.398293259195917</v>
      </c>
      <c r="F82" s="1">
        <v>1389975</v>
      </c>
      <c r="G82" s="1">
        <v>1652</v>
      </c>
      <c r="H82" s="1">
        <v>27571</v>
      </c>
      <c r="I82" s="1">
        <v>190722</v>
      </c>
      <c r="J82" s="1">
        <v>1170030</v>
      </c>
      <c r="K82" s="1">
        <v>100000</v>
      </c>
      <c r="L82" s="1">
        <v>1600000</v>
      </c>
      <c r="M82" s="1">
        <v>2500000</v>
      </c>
      <c r="N82" s="6">
        <f t="shared" si="7"/>
        <v>210025</v>
      </c>
      <c r="O82" s="7">
        <f t="shared" si="8"/>
        <v>13.1265625</v>
      </c>
      <c r="P82" s="8">
        <f t="shared" si="9"/>
        <v>1.5252102769278544</v>
      </c>
      <c r="Q82" s="8">
        <f t="shared" si="10"/>
        <v>24.40336443084567</v>
      </c>
      <c r="R82" s="8">
        <f t="shared" si="11"/>
        <v>38.130256923196356</v>
      </c>
      <c r="S82" s="8">
        <f t="shared" si="12"/>
        <v>2.5196473774848151E-2</v>
      </c>
      <c r="T82" s="8">
        <f t="shared" si="12"/>
        <v>0.42051572545177873</v>
      </c>
      <c r="U82" s="8">
        <f t="shared" si="12"/>
        <v>2.9089115443623426</v>
      </c>
      <c r="V82" s="8">
        <f t="shared" si="12"/>
        <v>17.845417803138975</v>
      </c>
      <c r="W82" s="9">
        <v>3.1821155602157036</v>
      </c>
      <c r="X82" s="8"/>
    </row>
    <row r="83" spans="1:24" x14ac:dyDescent="0.25">
      <c r="A83" s="1">
        <v>2009</v>
      </c>
      <c r="B83" s="1" t="s">
        <v>27</v>
      </c>
      <c r="C83" s="1">
        <v>2434485</v>
      </c>
      <c r="D83" s="1">
        <v>6893258</v>
      </c>
      <c r="E83" s="12">
        <v>35.316899498031262</v>
      </c>
      <c r="F83" s="1">
        <v>1461686</v>
      </c>
      <c r="G83" s="1">
        <v>2718</v>
      </c>
      <c r="H83" s="1">
        <v>28004</v>
      </c>
      <c r="I83" s="1">
        <v>186168</v>
      </c>
      <c r="J83" s="1">
        <v>1244796</v>
      </c>
      <c r="K83" s="1">
        <v>100000</v>
      </c>
      <c r="L83" s="1">
        <v>1700000</v>
      </c>
      <c r="M83" s="1">
        <v>2600000</v>
      </c>
      <c r="N83" s="6">
        <f t="shared" si="7"/>
        <v>238314</v>
      </c>
      <c r="O83" s="7">
        <f t="shared" si="8"/>
        <v>14.018470588235294</v>
      </c>
      <c r="P83" s="8">
        <f t="shared" si="9"/>
        <v>1.4506928363917324</v>
      </c>
      <c r="Q83" s="8">
        <f t="shared" si="10"/>
        <v>24.66177821865945</v>
      </c>
      <c r="R83" s="8">
        <f t="shared" si="11"/>
        <v>37.718013746185044</v>
      </c>
      <c r="S83" s="8">
        <f t="shared" si="12"/>
        <v>3.9429831293127285E-2</v>
      </c>
      <c r="T83" s="8">
        <f t="shared" si="12"/>
        <v>0.40625202190314075</v>
      </c>
      <c r="U83" s="8">
        <f t="shared" si="12"/>
        <v>2.7007258396537606</v>
      </c>
      <c r="V83" s="8">
        <f t="shared" si="12"/>
        <v>18.05816639969083</v>
      </c>
      <c r="W83" s="9">
        <v>2.9719785489131056</v>
      </c>
      <c r="X83" s="8"/>
    </row>
    <row r="84" spans="1:24" x14ac:dyDescent="0.25">
      <c r="A84" s="1">
        <v>2010</v>
      </c>
      <c r="B84" s="1" t="s">
        <v>27</v>
      </c>
      <c r="C84" s="1">
        <v>2393339</v>
      </c>
      <c r="D84" s="1">
        <v>7261541</v>
      </c>
      <c r="E84" s="12">
        <v>32.959106063024365</v>
      </c>
      <c r="F84" s="1">
        <v>1557279</v>
      </c>
      <c r="G84" s="1">
        <v>2760</v>
      </c>
      <c r="H84" s="1">
        <v>28138</v>
      </c>
      <c r="I84" s="1">
        <v>185203</v>
      </c>
      <c r="J84" s="1">
        <v>1341178</v>
      </c>
      <c r="K84" s="1">
        <v>100000</v>
      </c>
      <c r="L84" s="1">
        <v>1800000</v>
      </c>
      <c r="M84" s="1">
        <v>2800000</v>
      </c>
      <c r="N84" s="6">
        <f t="shared" si="7"/>
        <v>242721</v>
      </c>
      <c r="O84" s="7">
        <f t="shared" si="8"/>
        <v>13.484499999999999</v>
      </c>
      <c r="P84" s="8">
        <f t="shared" si="9"/>
        <v>1.3771181626599645</v>
      </c>
      <c r="Q84" s="8">
        <f t="shared" si="10"/>
        <v>24.788126927879357</v>
      </c>
      <c r="R84" s="8">
        <f t="shared" si="11"/>
        <v>38.559308554479003</v>
      </c>
      <c r="S84" s="8">
        <f t="shared" si="12"/>
        <v>3.8008461289415013E-2</v>
      </c>
      <c r="T84" s="8">
        <f t="shared" si="12"/>
        <v>0.38749350860926079</v>
      </c>
      <c r="U84" s="8">
        <f t="shared" si="12"/>
        <v>2.5504641507911336</v>
      </c>
      <c r="V84" s="8">
        <f t="shared" si="12"/>
        <v>18.469605831599655</v>
      </c>
      <c r="W84" s="9">
        <v>3.5467307667857448</v>
      </c>
      <c r="X84" s="8"/>
    </row>
    <row r="85" spans="1:24" x14ac:dyDescent="0.25">
      <c r="A85" s="1">
        <v>2011</v>
      </c>
      <c r="B85" s="1" t="s">
        <v>27</v>
      </c>
      <c r="C85" s="1">
        <v>2430580</v>
      </c>
      <c r="D85" s="1">
        <v>7662858</v>
      </c>
      <c r="E85" s="12">
        <v>31.718974826363738</v>
      </c>
      <c r="F85" s="1">
        <v>1646960</v>
      </c>
      <c r="G85" s="1">
        <v>2021</v>
      </c>
      <c r="H85" s="1">
        <v>20412</v>
      </c>
      <c r="I85" s="1">
        <v>157209</v>
      </c>
      <c r="J85" s="1">
        <v>1467317</v>
      </c>
      <c r="K85" s="1">
        <v>100000</v>
      </c>
      <c r="L85" s="1">
        <v>1900000</v>
      </c>
      <c r="M85" s="1">
        <v>2900000</v>
      </c>
      <c r="N85" s="6">
        <f t="shared" si="7"/>
        <v>253040</v>
      </c>
      <c r="O85" s="7">
        <f t="shared" si="8"/>
        <v>13.317894736842106</v>
      </c>
      <c r="P85" s="8">
        <f t="shared" si="9"/>
        <v>1.3049961254665035</v>
      </c>
      <c r="Q85" s="8">
        <f t="shared" si="10"/>
        <v>24.794926383863565</v>
      </c>
      <c r="R85" s="8">
        <f t="shared" si="11"/>
        <v>37.844887638528604</v>
      </c>
      <c r="S85" s="8">
        <f t="shared" si="12"/>
        <v>2.6373971695678039E-2</v>
      </c>
      <c r="T85" s="8">
        <f t="shared" si="12"/>
        <v>0.26637580913022268</v>
      </c>
      <c r="U85" s="8">
        <f t="shared" si="12"/>
        <v>2.0515713588846354</v>
      </c>
      <c r="V85" s="8">
        <f t="shared" si="12"/>
        <v>19.148429998311332</v>
      </c>
      <c r="W85" s="9">
        <v>3.3291588866151303</v>
      </c>
      <c r="X85" s="8"/>
    </row>
    <row r="86" spans="1:24" x14ac:dyDescent="0.25">
      <c r="A86" s="1">
        <v>2012</v>
      </c>
      <c r="B86" s="1" t="s">
        <v>27</v>
      </c>
      <c r="C86" s="1">
        <v>2337341</v>
      </c>
      <c r="D86" s="1">
        <v>8089963</v>
      </c>
      <c r="E86" s="12">
        <v>28.891862669829273</v>
      </c>
      <c r="F86" s="1">
        <v>1766597</v>
      </c>
      <c r="G86" s="1">
        <v>2168</v>
      </c>
      <c r="H86" s="1">
        <v>18260</v>
      </c>
      <c r="I86" s="1">
        <v>138393</v>
      </c>
      <c r="J86" s="1">
        <v>1607776</v>
      </c>
      <c r="K86" s="1">
        <v>100000</v>
      </c>
      <c r="L86" s="1">
        <v>2000000</v>
      </c>
      <c r="M86" s="1">
        <v>3100000</v>
      </c>
      <c r="N86" s="6">
        <f t="shared" si="7"/>
        <v>233403</v>
      </c>
      <c r="O86" s="7">
        <f t="shared" si="8"/>
        <v>11.67015</v>
      </c>
      <c r="P86" s="8">
        <f t="shared" si="9"/>
        <v>1.2360995965000086</v>
      </c>
      <c r="Q86" s="8">
        <f t="shared" si="10"/>
        <v>24.721991930000176</v>
      </c>
      <c r="R86" s="8">
        <f t="shared" si="11"/>
        <v>38.319087491500269</v>
      </c>
      <c r="S86" s="8">
        <f t="shared" si="12"/>
        <v>2.6798639252120192E-2</v>
      </c>
      <c r="T86" s="8">
        <f t="shared" si="12"/>
        <v>0.22571178632090158</v>
      </c>
      <c r="U86" s="8">
        <f t="shared" si="12"/>
        <v>1.710675314584257</v>
      </c>
      <c r="V86" s="8">
        <f t="shared" si="12"/>
        <v>19.873712648623982</v>
      </c>
      <c r="W86" s="9">
        <v>3.6957701181391323</v>
      </c>
      <c r="X86" s="8"/>
    </row>
    <row r="87" spans="1:24" x14ac:dyDescent="0.25">
      <c r="A87" s="1">
        <v>2013</v>
      </c>
      <c r="B87" s="1" t="s">
        <v>27</v>
      </c>
      <c r="C87" s="1">
        <v>2712877</v>
      </c>
      <c r="D87" s="1">
        <v>8518992</v>
      </c>
      <c r="E87" s="12">
        <v>31.845046925739574</v>
      </c>
      <c r="F87" s="1">
        <v>1867451</v>
      </c>
      <c r="G87" s="1">
        <v>2262</v>
      </c>
      <c r="H87" s="1">
        <v>17547</v>
      </c>
      <c r="I87" s="1">
        <v>123045</v>
      </c>
      <c r="J87" s="1">
        <v>1724597</v>
      </c>
      <c r="K87" s="1">
        <v>200000</v>
      </c>
      <c r="L87" s="1">
        <v>2100000</v>
      </c>
      <c r="M87" s="1">
        <v>3200000</v>
      </c>
      <c r="N87" s="6">
        <f t="shared" si="7"/>
        <v>232549</v>
      </c>
      <c r="O87" s="7">
        <f t="shared" si="8"/>
        <v>11.073761904761904</v>
      </c>
      <c r="P87" s="8">
        <f t="shared" si="9"/>
        <v>2.3476955959108774</v>
      </c>
      <c r="Q87" s="8">
        <f t="shared" si="10"/>
        <v>24.650803757064217</v>
      </c>
      <c r="R87" s="8">
        <f t="shared" si="11"/>
        <v>37.563129534574038</v>
      </c>
      <c r="S87" s="8">
        <f t="shared" si="12"/>
        <v>2.6552437189752028E-2</v>
      </c>
      <c r="T87" s="8">
        <f t="shared" si="12"/>
        <v>0.20597507310724086</v>
      </c>
      <c r="U87" s="8">
        <f t="shared" si="12"/>
        <v>1.4443610229942698</v>
      </c>
      <c r="V87" s="8">
        <f t="shared" si="12"/>
        <v>20.24414390810556</v>
      </c>
      <c r="W87" s="9">
        <v>4.088686262354801</v>
      </c>
      <c r="X87" s="8"/>
    </row>
    <row r="88" spans="1:24" x14ac:dyDescent="0.25">
      <c r="A88" s="1">
        <v>2014</v>
      </c>
      <c r="B88" s="1" t="s">
        <v>27</v>
      </c>
      <c r="C88" s="1">
        <v>2771492</v>
      </c>
      <c r="D88" s="1">
        <v>8918822</v>
      </c>
      <c r="E88" s="12">
        <v>31.074641920199774</v>
      </c>
      <c r="F88" s="1">
        <v>1988481</v>
      </c>
      <c r="G88" s="1">
        <v>2441</v>
      </c>
      <c r="H88" s="1">
        <v>24335</v>
      </c>
      <c r="I88" s="1">
        <v>174265</v>
      </c>
      <c r="J88" s="1">
        <v>1787440</v>
      </c>
      <c r="K88" s="1">
        <v>200000</v>
      </c>
      <c r="L88" s="1">
        <v>2300000</v>
      </c>
      <c r="M88" s="1">
        <v>3400000</v>
      </c>
      <c r="N88" s="6">
        <f t="shared" si="7"/>
        <v>311519</v>
      </c>
      <c r="O88" s="7">
        <f t="shared" si="8"/>
        <v>13.544304347826086</v>
      </c>
      <c r="P88" s="8">
        <f t="shared" si="9"/>
        <v>2.2424486103658081</v>
      </c>
      <c r="Q88" s="8">
        <f t="shared" si="10"/>
        <v>25.788159019206798</v>
      </c>
      <c r="R88" s="8">
        <f t="shared" si="11"/>
        <v>38.121626376218742</v>
      </c>
      <c r="S88" s="8">
        <f t="shared" si="12"/>
        <v>2.7369085289514691E-2</v>
      </c>
      <c r="T88" s="8">
        <f t="shared" si="12"/>
        <v>0.27284993466625973</v>
      </c>
      <c r="U88" s="8">
        <f t="shared" si="12"/>
        <v>1.953901535426988</v>
      </c>
      <c r="V88" s="8">
        <f t="shared" si="12"/>
        <v>20.041211720561304</v>
      </c>
      <c r="W88" s="9">
        <v>7.3952638349011171</v>
      </c>
      <c r="X88" s="8"/>
    </row>
    <row r="89" spans="1:24" x14ac:dyDescent="0.25">
      <c r="A89" s="1">
        <v>2015</v>
      </c>
      <c r="B89" s="1" t="s">
        <v>27</v>
      </c>
      <c r="C89" s="1">
        <v>2808343</v>
      </c>
      <c r="D89" s="1">
        <v>9266573</v>
      </c>
      <c r="E89" s="12">
        <v>30.306166044340234</v>
      </c>
      <c r="F89" s="1">
        <v>2061320</v>
      </c>
      <c r="G89" s="1">
        <v>2530</v>
      </c>
      <c r="H89" s="1">
        <v>24760</v>
      </c>
      <c r="I89" s="1">
        <v>176358</v>
      </c>
      <c r="J89" s="1">
        <v>1857672</v>
      </c>
      <c r="K89" s="1">
        <v>200000</v>
      </c>
      <c r="L89" s="1">
        <v>2400000</v>
      </c>
      <c r="M89" s="1">
        <v>3600000</v>
      </c>
      <c r="N89" s="6">
        <f t="shared" si="7"/>
        <v>338680</v>
      </c>
      <c r="O89" s="7">
        <f t="shared" si="8"/>
        <v>14.111666666666666</v>
      </c>
      <c r="P89" s="8">
        <f t="shared" si="9"/>
        <v>2.1582951971564892</v>
      </c>
      <c r="Q89" s="8">
        <f t="shared" si="10"/>
        <v>25.899542365877871</v>
      </c>
      <c r="R89" s="8">
        <f t="shared" si="11"/>
        <v>38.849313548816802</v>
      </c>
      <c r="S89" s="8">
        <f t="shared" si="12"/>
        <v>2.7302434244029585E-2</v>
      </c>
      <c r="T89" s="8">
        <f t="shared" si="12"/>
        <v>0.26719694540797334</v>
      </c>
      <c r="U89" s="8">
        <f t="shared" si="12"/>
        <v>1.9031631219006206</v>
      </c>
      <c r="V89" s="8">
        <f t="shared" si="12"/>
        <v>20.047022777460448</v>
      </c>
      <c r="W89" s="9">
        <v>5.5984248743820544</v>
      </c>
      <c r="X89" s="8"/>
    </row>
    <row r="90" spans="1:24" x14ac:dyDescent="0.25">
      <c r="A90" s="1">
        <v>2016</v>
      </c>
      <c r="B90" s="1" t="s">
        <v>27</v>
      </c>
      <c r="C90" s="1">
        <v>2860679</v>
      </c>
      <c r="D90" s="1">
        <v>9554286</v>
      </c>
      <c r="E90" s="12">
        <v>29.941316389314704</v>
      </c>
      <c r="F90" s="1">
        <v>2094672</v>
      </c>
      <c r="G90" s="1">
        <v>2571</v>
      </c>
      <c r="H90" s="1">
        <v>29432</v>
      </c>
      <c r="I90" s="1">
        <v>203036</v>
      </c>
      <c r="J90" s="1">
        <v>1859633</v>
      </c>
      <c r="K90" s="1">
        <v>200000</v>
      </c>
      <c r="L90" s="1">
        <v>2500000</v>
      </c>
      <c r="M90" s="1">
        <v>3700000</v>
      </c>
      <c r="N90" s="6">
        <f t="shared" si="7"/>
        <v>405328</v>
      </c>
      <c r="O90" s="7">
        <f t="shared" si="8"/>
        <v>16.21312</v>
      </c>
      <c r="P90" s="8">
        <f t="shared" si="9"/>
        <v>2.0933013728079732</v>
      </c>
      <c r="Q90" s="8">
        <f t="shared" si="10"/>
        <v>26.166267160099665</v>
      </c>
      <c r="R90" s="8">
        <f t="shared" si="11"/>
        <v>38.726075396947508</v>
      </c>
      <c r="S90" s="8">
        <f t="shared" si="12"/>
        <v>2.6909389147446498E-2</v>
      </c>
      <c r="T90" s="8">
        <f t="shared" si="12"/>
        <v>0.30805023002242138</v>
      </c>
      <c r="U90" s="8">
        <f t="shared" si="12"/>
        <v>2.1250776876471984</v>
      </c>
      <c r="V90" s="8">
        <f t="shared" si="12"/>
        <v>19.463861559095051</v>
      </c>
      <c r="W90" s="9">
        <v>6.8897285762668252</v>
      </c>
      <c r="X90" s="8"/>
    </row>
    <row r="91" spans="1:24" x14ac:dyDescent="0.25">
      <c r="A91" s="1">
        <v>2017</v>
      </c>
      <c r="B91" s="1" t="s">
        <v>27</v>
      </c>
      <c r="C91" s="1">
        <v>2897751</v>
      </c>
      <c r="D91" s="1">
        <v>9785840</v>
      </c>
      <c r="E91" s="12">
        <v>29.61167360185738</v>
      </c>
      <c r="F91" s="1">
        <v>2096337</v>
      </c>
      <c r="G91" s="1">
        <v>2573</v>
      </c>
      <c r="H91" s="1">
        <v>21247</v>
      </c>
      <c r="I91" s="1">
        <v>167415</v>
      </c>
      <c r="J91" s="1">
        <v>1905101</v>
      </c>
      <c r="K91" s="1">
        <v>200000</v>
      </c>
      <c r="L91" s="1">
        <v>2600000</v>
      </c>
      <c r="M91" s="1">
        <v>3800000</v>
      </c>
      <c r="N91" s="6">
        <f t="shared" si="7"/>
        <v>503663</v>
      </c>
      <c r="O91" s="7">
        <f t="shared" si="8"/>
        <v>19.371653846153848</v>
      </c>
      <c r="P91" s="8">
        <f t="shared" si="9"/>
        <v>2.0437693647147306</v>
      </c>
      <c r="Q91" s="8">
        <f t="shared" si="10"/>
        <v>26.569001741291498</v>
      </c>
      <c r="R91" s="8">
        <f t="shared" si="11"/>
        <v>38.831617929579885</v>
      </c>
      <c r="S91" s="8">
        <f t="shared" si="12"/>
        <v>2.6293092877055009E-2</v>
      </c>
      <c r="T91" s="8">
        <f t="shared" si="12"/>
        <v>0.21711983846046939</v>
      </c>
      <c r="U91" s="8">
        <f t="shared" si="12"/>
        <v>1.7107882409685833</v>
      </c>
      <c r="V91" s="8">
        <f t="shared" si="12"/>
        <v>19.467935302436988</v>
      </c>
      <c r="W91" s="9">
        <v>7.2276952203596547</v>
      </c>
      <c r="X91" s="8"/>
    </row>
    <row r="92" spans="1:24" x14ac:dyDescent="0.25">
      <c r="A92" s="1">
        <v>2018</v>
      </c>
      <c r="B92" s="1" t="s">
        <v>27</v>
      </c>
      <c r="C92" s="1">
        <v>2957877</v>
      </c>
      <c r="D92" s="1">
        <v>9965322</v>
      </c>
      <c r="E92" s="12">
        <v>29.681700199953397</v>
      </c>
      <c r="F92" s="1">
        <v>2097209</v>
      </c>
      <c r="G92" s="1">
        <v>2574</v>
      </c>
      <c r="H92" s="1">
        <v>20407</v>
      </c>
      <c r="I92" s="1">
        <v>178739</v>
      </c>
      <c r="J92" s="1">
        <v>1895489</v>
      </c>
      <c r="K92" s="1">
        <v>200000</v>
      </c>
      <c r="L92" s="1">
        <v>2600000</v>
      </c>
      <c r="M92" s="1">
        <v>4000000</v>
      </c>
      <c r="N92" s="6">
        <f t="shared" si="7"/>
        <v>502791</v>
      </c>
      <c r="O92" s="7">
        <f t="shared" si="8"/>
        <v>19.338115384615385</v>
      </c>
      <c r="P92" s="8">
        <f t="shared" si="9"/>
        <v>2.006959734968925</v>
      </c>
      <c r="Q92" s="8">
        <f t="shared" si="10"/>
        <v>26.090476554596027</v>
      </c>
      <c r="R92" s="8">
        <f t="shared" si="11"/>
        <v>40.139194699378507</v>
      </c>
      <c r="S92" s="8">
        <f t="shared" si="12"/>
        <v>2.5829571789050071E-2</v>
      </c>
      <c r="T92" s="8">
        <f t="shared" si="12"/>
        <v>0.20478013655755431</v>
      </c>
      <c r="U92" s="8">
        <f t="shared" si="12"/>
        <v>1.7936098803430536</v>
      </c>
      <c r="V92" s="8">
        <f t="shared" si="12"/>
        <v>19.020850505382565</v>
      </c>
      <c r="W92" s="9">
        <v>5.9096776712751113</v>
      </c>
      <c r="X92" s="8"/>
    </row>
    <row r="93" spans="1:24" x14ac:dyDescent="0.25">
      <c r="A93" s="1">
        <v>2019</v>
      </c>
      <c r="B93" s="1" t="s">
        <v>27</v>
      </c>
      <c r="C93" s="1">
        <v>2966079</v>
      </c>
      <c r="D93" s="1">
        <v>10101697</v>
      </c>
      <c r="E93" s="12">
        <v>29.362185383307377</v>
      </c>
      <c r="F93" s="1">
        <v>2190836</v>
      </c>
      <c r="G93" s="1">
        <v>2689</v>
      </c>
      <c r="H93" s="1">
        <v>26349</v>
      </c>
      <c r="I93" s="1">
        <v>198991</v>
      </c>
      <c r="J93" s="1">
        <v>1962806</v>
      </c>
      <c r="K93" s="1">
        <v>200000</v>
      </c>
      <c r="L93" s="1">
        <v>2600000</v>
      </c>
      <c r="M93" s="1">
        <v>4099999.9999999995</v>
      </c>
      <c r="N93" s="6">
        <f t="shared" si="7"/>
        <v>409164</v>
      </c>
      <c r="O93" s="7">
        <f t="shared" si="8"/>
        <v>15.737076923076923</v>
      </c>
      <c r="P93" s="8">
        <f t="shared" si="9"/>
        <v>1.9798653632157053</v>
      </c>
      <c r="Q93" s="8">
        <f t="shared" si="10"/>
        <v>25.73824972180417</v>
      </c>
      <c r="R93" s="8">
        <f t="shared" si="11"/>
        <v>40.587239945921958</v>
      </c>
      <c r="S93" s="8">
        <f t="shared" si="12"/>
        <v>2.6619289808435156E-2</v>
      </c>
      <c r="T93" s="8">
        <f t="shared" si="12"/>
        <v>0.26083736227685311</v>
      </c>
      <c r="U93" s="8">
        <f t="shared" si="12"/>
        <v>1.9698769424582823</v>
      </c>
      <c r="V93" s="8">
        <f t="shared" si="12"/>
        <v>19.430458070559826</v>
      </c>
      <c r="W93" s="9">
        <v>6.0423215344803713</v>
      </c>
      <c r="X93" s="8"/>
    </row>
    <row r="94" spans="1:24" x14ac:dyDescent="0.25">
      <c r="A94" s="1">
        <v>2020</v>
      </c>
      <c r="B94" s="1" t="s">
        <v>27</v>
      </c>
      <c r="C94" s="1">
        <v>3009472</v>
      </c>
      <c r="D94" s="1">
        <v>10203140</v>
      </c>
      <c r="E94" s="12">
        <v>29.495547449118604</v>
      </c>
      <c r="F94" s="1">
        <v>2096199</v>
      </c>
      <c r="G94" s="1">
        <v>1643</v>
      </c>
      <c r="H94" s="1">
        <v>22864</v>
      </c>
      <c r="I94" s="1">
        <v>206865</v>
      </c>
      <c r="J94" s="1">
        <v>1864827</v>
      </c>
      <c r="K94" s="1">
        <v>200000</v>
      </c>
      <c r="L94" s="1">
        <v>2600000</v>
      </c>
      <c r="M94" s="1">
        <v>4300000</v>
      </c>
      <c r="N94" s="6">
        <f t="shared" si="7"/>
        <v>503801</v>
      </c>
      <c r="O94" s="7">
        <f t="shared" si="8"/>
        <v>19.376961538461536</v>
      </c>
      <c r="P94" s="8">
        <f t="shared" si="9"/>
        <v>1.9601808854921132</v>
      </c>
      <c r="Q94" s="8">
        <f t="shared" si="10"/>
        <v>25.482351511397471</v>
      </c>
      <c r="R94" s="8">
        <f t="shared" si="11"/>
        <v>42.143889038080431</v>
      </c>
      <c r="S94" s="8">
        <f t="shared" si="12"/>
        <v>1.6102885974317711E-2</v>
      </c>
      <c r="T94" s="8">
        <f t="shared" si="12"/>
        <v>0.22408787882945835</v>
      </c>
      <c r="U94" s="8">
        <f t="shared" si="12"/>
        <v>2.0274640943866302</v>
      </c>
      <c r="V94" s="8">
        <f t="shared" si="12"/>
        <v>18.276991200748004</v>
      </c>
      <c r="W94" s="9">
        <v>7.1465401559619073</v>
      </c>
      <c r="X94" s="8"/>
    </row>
    <row r="95" spans="1:24" x14ac:dyDescent="0.25">
      <c r="A95" s="1">
        <v>2021</v>
      </c>
      <c r="B95" s="1" t="s">
        <v>27</v>
      </c>
      <c r="C95" s="1">
        <v>3047612</v>
      </c>
      <c r="D95" s="1">
        <v>10269022</v>
      </c>
      <c r="E95" s="12">
        <v>29.677723935151761</v>
      </c>
      <c r="F95" s="1">
        <v>2146966</v>
      </c>
      <c r="G95" s="1">
        <v>1681</v>
      </c>
      <c r="H95" s="1">
        <v>23312</v>
      </c>
      <c r="I95" s="1">
        <v>204200</v>
      </c>
      <c r="J95" s="1">
        <v>1917772</v>
      </c>
      <c r="K95" s="1">
        <v>200000</v>
      </c>
      <c r="L95" s="1">
        <v>2700000</v>
      </c>
      <c r="M95" s="1">
        <v>4300000</v>
      </c>
      <c r="N95" s="6">
        <f t="shared" si="7"/>
        <v>553034</v>
      </c>
      <c r="O95" s="7">
        <f t="shared" si="8"/>
        <v>20.482740740740741</v>
      </c>
      <c r="P95" s="8">
        <f t="shared" si="9"/>
        <v>1.947605137081214</v>
      </c>
      <c r="Q95" s="8">
        <f t="shared" si="10"/>
        <v>26.292669350596388</v>
      </c>
      <c r="R95" s="8">
        <f t="shared" si="11"/>
        <v>41.873510447246097</v>
      </c>
      <c r="S95" s="8">
        <f t="shared" si="12"/>
        <v>1.6369621177167604E-2</v>
      </c>
      <c r="T95" s="8">
        <f t="shared" si="12"/>
        <v>0.22701285477818625</v>
      </c>
      <c r="U95" s="8">
        <f t="shared" si="12"/>
        <v>1.9885048449599194</v>
      </c>
      <c r="V95" s="8">
        <f t="shared" si="12"/>
        <v>18.67531299475257</v>
      </c>
      <c r="W95" s="9">
        <v>8.2507587774434406</v>
      </c>
      <c r="X95" s="8"/>
    </row>
    <row r="96" spans="1:24" x14ac:dyDescent="0.25">
      <c r="A96" s="1">
        <v>1991</v>
      </c>
      <c r="B96" s="1" t="s">
        <v>28</v>
      </c>
      <c r="C96" s="1">
        <v>320731</v>
      </c>
      <c r="D96" s="1">
        <v>2921700</v>
      </c>
      <c r="E96" s="12">
        <v>10.977547318342062</v>
      </c>
      <c r="F96" s="1">
        <v>766403</v>
      </c>
      <c r="G96" s="1">
        <v>927</v>
      </c>
      <c r="H96" s="1">
        <v>1137</v>
      </c>
      <c r="I96" s="1">
        <v>13247</v>
      </c>
      <c r="J96" s="1">
        <v>751092</v>
      </c>
      <c r="K96" s="1">
        <v>200000</v>
      </c>
      <c r="L96" s="1">
        <v>800000</v>
      </c>
      <c r="M96" s="1">
        <v>1000000</v>
      </c>
      <c r="N96" s="6">
        <f t="shared" si="7"/>
        <v>33597</v>
      </c>
      <c r="O96" s="7">
        <f t="shared" si="8"/>
        <v>4.1996250000000002</v>
      </c>
      <c r="P96" s="8">
        <f t="shared" si="9"/>
        <v>6.8453297737618506</v>
      </c>
      <c r="Q96" s="8">
        <f t="shared" si="10"/>
        <v>27.381319095047402</v>
      </c>
      <c r="R96" s="8">
        <f t="shared" si="11"/>
        <v>34.226648868809256</v>
      </c>
      <c r="S96" s="8">
        <f t="shared" si="12"/>
        <v>3.1728103501386183E-2</v>
      </c>
      <c r="T96" s="8">
        <f t="shared" si="12"/>
        <v>3.8915699763836124E-2</v>
      </c>
      <c r="U96" s="8">
        <f t="shared" si="12"/>
        <v>0.45340041756511623</v>
      </c>
      <c r="V96" s="8">
        <f t="shared" si="12"/>
        <v>25.70736215217168</v>
      </c>
      <c r="W96" s="9">
        <v>2.6138817347896013</v>
      </c>
      <c r="X96" s="8"/>
    </row>
    <row r="97" spans="1:24" x14ac:dyDescent="0.25">
      <c r="A97" s="1">
        <v>1992</v>
      </c>
      <c r="B97" s="1" t="s">
        <v>28</v>
      </c>
      <c r="C97" s="1">
        <v>330231</v>
      </c>
      <c r="D97" s="1">
        <v>3076133</v>
      </c>
      <c r="E97" s="12">
        <v>10.735264047425778</v>
      </c>
      <c r="F97" s="1">
        <v>812039</v>
      </c>
      <c r="G97" s="1">
        <v>811</v>
      </c>
      <c r="H97" s="1">
        <v>1010</v>
      </c>
      <c r="I97" s="1">
        <v>12618</v>
      </c>
      <c r="J97" s="1">
        <v>797600</v>
      </c>
      <c r="K97" s="1">
        <v>200000</v>
      </c>
      <c r="L97" s="1">
        <v>900000</v>
      </c>
      <c r="M97" s="1">
        <v>1100000</v>
      </c>
      <c r="N97" s="6">
        <f t="shared" si="7"/>
        <v>87961</v>
      </c>
      <c r="O97" s="7">
        <f t="shared" si="8"/>
        <v>9.7734444444444435</v>
      </c>
      <c r="P97" s="8">
        <f t="shared" si="9"/>
        <v>6.5016694661771774</v>
      </c>
      <c r="Q97" s="8">
        <f t="shared" si="10"/>
        <v>29.257512597797298</v>
      </c>
      <c r="R97" s="8">
        <f t="shared" si="11"/>
        <v>35.759182063974478</v>
      </c>
      <c r="S97" s="8">
        <f t="shared" si="12"/>
        <v>2.6364269685348454E-2</v>
      </c>
      <c r="T97" s="8">
        <f t="shared" si="12"/>
        <v>3.2833430804194749E-2</v>
      </c>
      <c r="U97" s="8">
        <f t="shared" si="12"/>
        <v>0.4101903266211181</v>
      </c>
      <c r="V97" s="8">
        <f t="shared" si="12"/>
        <v>25.928657831114581</v>
      </c>
      <c r="W97" s="9">
        <v>1.8102087928338131</v>
      </c>
      <c r="X97" s="8"/>
    </row>
    <row r="98" spans="1:24" x14ac:dyDescent="0.25">
      <c r="A98" s="1">
        <v>1993</v>
      </c>
      <c r="B98" s="1" t="s">
        <v>28</v>
      </c>
      <c r="C98" s="1">
        <v>335846</v>
      </c>
      <c r="D98" s="1">
        <v>3246129</v>
      </c>
      <c r="E98" s="12">
        <v>10.346046013574938</v>
      </c>
      <c r="F98" s="1">
        <v>865203</v>
      </c>
      <c r="G98" s="1">
        <v>864</v>
      </c>
      <c r="H98" s="1">
        <v>255</v>
      </c>
      <c r="I98" s="1">
        <v>9951</v>
      </c>
      <c r="J98" s="1">
        <v>854133</v>
      </c>
      <c r="K98" s="1">
        <v>200000</v>
      </c>
      <c r="L98" s="1">
        <v>900000</v>
      </c>
      <c r="M98" s="1">
        <v>1200000</v>
      </c>
      <c r="N98" s="6">
        <f t="shared" si="7"/>
        <v>34797</v>
      </c>
      <c r="O98" s="7">
        <f t="shared" si="8"/>
        <v>3.8663333333333334</v>
      </c>
      <c r="P98" s="8">
        <f t="shared" si="9"/>
        <v>6.1611845986404115</v>
      </c>
      <c r="Q98" s="8">
        <f t="shared" si="10"/>
        <v>27.725330693881851</v>
      </c>
      <c r="R98" s="8">
        <f t="shared" si="11"/>
        <v>36.967107591842471</v>
      </c>
      <c r="S98" s="8">
        <f t="shared" si="12"/>
        <v>2.6616317466126579E-2</v>
      </c>
      <c r="T98" s="8">
        <f t="shared" si="12"/>
        <v>7.8555103632665241E-3</v>
      </c>
      <c r="U98" s="8">
        <f t="shared" si="12"/>
        <v>0.30654973970535365</v>
      </c>
      <c r="V98" s="8">
        <f t="shared" si="12"/>
        <v>26.312355423952656</v>
      </c>
      <c r="W98" s="9">
        <v>1.7302646513581352</v>
      </c>
      <c r="X98" s="8"/>
    </row>
    <row r="99" spans="1:24" x14ac:dyDescent="0.25">
      <c r="A99" s="1">
        <v>1994</v>
      </c>
      <c r="B99" s="1" t="s">
        <v>28</v>
      </c>
      <c r="C99" s="1">
        <v>343480</v>
      </c>
      <c r="D99" s="1">
        <v>3403359</v>
      </c>
      <c r="E99" s="12">
        <v>10.092382261171977</v>
      </c>
      <c r="F99" s="1">
        <v>916685</v>
      </c>
      <c r="G99" s="1">
        <v>916</v>
      </c>
      <c r="H99" s="1">
        <v>270</v>
      </c>
      <c r="I99" s="1">
        <v>11741</v>
      </c>
      <c r="J99" s="1">
        <v>903758</v>
      </c>
      <c r="K99" s="1">
        <v>200000</v>
      </c>
      <c r="L99" s="1">
        <v>1000000</v>
      </c>
      <c r="M99" s="1">
        <v>1300000</v>
      </c>
      <c r="N99" s="6">
        <f t="shared" si="7"/>
        <v>83315</v>
      </c>
      <c r="O99" s="7">
        <f t="shared" si="8"/>
        <v>8.3315000000000001</v>
      </c>
      <c r="P99" s="8">
        <f t="shared" si="9"/>
        <v>5.8765472581646545</v>
      </c>
      <c r="Q99" s="8">
        <f t="shared" si="10"/>
        <v>29.382736290823271</v>
      </c>
      <c r="R99" s="8">
        <f t="shared" si="11"/>
        <v>38.197557178070255</v>
      </c>
      <c r="S99" s="8">
        <f t="shared" si="12"/>
        <v>2.6914586442394115E-2</v>
      </c>
      <c r="T99" s="8">
        <f t="shared" si="12"/>
        <v>7.9333387985222829E-3</v>
      </c>
      <c r="U99" s="8">
        <f t="shared" si="12"/>
        <v>0.34498270679055604</v>
      </c>
      <c r="V99" s="8">
        <f t="shared" si="12"/>
        <v>26.554882984721857</v>
      </c>
      <c r="W99" s="9">
        <v>2.2973212921648041</v>
      </c>
      <c r="X99" s="8"/>
    </row>
    <row r="100" spans="1:24" x14ac:dyDescent="0.25">
      <c r="A100" s="1">
        <v>1995</v>
      </c>
      <c r="B100" s="1" t="s">
        <v>28</v>
      </c>
      <c r="C100" s="1">
        <v>351640</v>
      </c>
      <c r="D100" s="1">
        <v>3528379</v>
      </c>
      <c r="E100" s="12">
        <v>9.9660495655370358</v>
      </c>
      <c r="F100" s="1">
        <v>960632</v>
      </c>
      <c r="G100" s="1">
        <v>960</v>
      </c>
      <c r="H100" s="1">
        <v>283</v>
      </c>
      <c r="I100" s="1">
        <v>11482</v>
      </c>
      <c r="J100" s="1">
        <v>947907</v>
      </c>
      <c r="K100" s="1">
        <v>300000</v>
      </c>
      <c r="L100" s="1">
        <v>1100000</v>
      </c>
      <c r="M100" s="1">
        <v>1300000</v>
      </c>
      <c r="N100" s="6">
        <f t="shared" si="7"/>
        <v>139368</v>
      </c>
      <c r="O100" s="7">
        <f t="shared" si="8"/>
        <v>12.669818181818183</v>
      </c>
      <c r="P100" s="8">
        <f t="shared" si="9"/>
        <v>8.5024879696880635</v>
      </c>
      <c r="Q100" s="8">
        <f t="shared" si="10"/>
        <v>31.175789222189564</v>
      </c>
      <c r="R100" s="8">
        <f t="shared" si="11"/>
        <v>36.844114535314944</v>
      </c>
      <c r="S100" s="8">
        <f t="shared" si="12"/>
        <v>2.7207961503001803E-2</v>
      </c>
      <c r="T100" s="8">
        <f t="shared" si="12"/>
        <v>8.0206803180724057E-3</v>
      </c>
      <c r="U100" s="8">
        <f t="shared" si="12"/>
        <v>0.32541855622652782</v>
      </c>
      <c r="V100" s="8">
        <f t="shared" si="12"/>
        <v>26.865226212943679</v>
      </c>
      <c r="W100" s="9">
        <v>1.566564543021101</v>
      </c>
      <c r="X100" s="8"/>
    </row>
    <row r="101" spans="1:24" x14ac:dyDescent="0.25">
      <c r="A101" s="1">
        <v>1996</v>
      </c>
      <c r="B101" s="1" t="s">
        <v>28</v>
      </c>
      <c r="C101" s="1">
        <v>358666</v>
      </c>
      <c r="D101" s="1">
        <v>3610663</v>
      </c>
      <c r="E101" s="12">
        <v>9.9335219044258629</v>
      </c>
      <c r="F101" s="1">
        <v>976288</v>
      </c>
      <c r="G101" s="1">
        <v>975</v>
      </c>
      <c r="H101" s="1">
        <v>288</v>
      </c>
      <c r="I101" s="1">
        <v>11486</v>
      </c>
      <c r="J101" s="1">
        <v>963539</v>
      </c>
      <c r="K101" s="1">
        <v>300000</v>
      </c>
      <c r="L101" s="1">
        <v>1100000</v>
      </c>
      <c r="M101" s="1">
        <v>1400000</v>
      </c>
      <c r="N101" s="6">
        <f t="shared" si="7"/>
        <v>123712</v>
      </c>
      <c r="O101" s="7">
        <f t="shared" si="8"/>
        <v>11.246545454545455</v>
      </c>
      <c r="P101" s="8">
        <f t="shared" si="9"/>
        <v>8.3087233563475742</v>
      </c>
      <c r="Q101" s="8">
        <f t="shared" si="10"/>
        <v>30.465318973274435</v>
      </c>
      <c r="R101" s="8">
        <f t="shared" si="11"/>
        <v>38.774042329622013</v>
      </c>
      <c r="S101" s="8">
        <f t="shared" si="12"/>
        <v>2.7003350908129616E-2</v>
      </c>
      <c r="T101" s="8">
        <f t="shared" si="12"/>
        <v>7.9763744220936704E-3</v>
      </c>
      <c r="U101" s="8">
        <f t="shared" si="12"/>
        <v>0.31811332157002747</v>
      </c>
      <c r="V101" s="8">
        <f t="shared" si="12"/>
        <v>26.685929980172617</v>
      </c>
      <c r="W101" s="9">
        <v>1.6698013755839041</v>
      </c>
      <c r="X101" s="8"/>
    </row>
    <row r="102" spans="1:24" x14ac:dyDescent="0.25">
      <c r="A102" s="1">
        <v>1997</v>
      </c>
      <c r="B102" s="1" t="s">
        <v>28</v>
      </c>
      <c r="C102" s="1">
        <v>365160</v>
      </c>
      <c r="D102" s="1">
        <v>3658425</v>
      </c>
      <c r="E102" s="12">
        <v>9.9813444310051462</v>
      </c>
      <c r="F102" s="1">
        <v>993055</v>
      </c>
      <c r="G102" s="1">
        <v>992</v>
      </c>
      <c r="H102" s="1">
        <v>293</v>
      </c>
      <c r="I102" s="1">
        <v>14021</v>
      </c>
      <c r="J102" s="1">
        <v>977749</v>
      </c>
      <c r="K102" s="1">
        <v>300000</v>
      </c>
      <c r="L102" s="1">
        <v>1100000</v>
      </c>
      <c r="M102" s="1">
        <v>1400000</v>
      </c>
      <c r="N102" s="6">
        <f t="shared" si="7"/>
        <v>106945</v>
      </c>
      <c r="O102" s="7">
        <f t="shared" si="8"/>
        <v>9.7222727272727258</v>
      </c>
      <c r="P102" s="8">
        <f t="shared" si="9"/>
        <v>8.2002501076282837</v>
      </c>
      <c r="Q102" s="8">
        <f t="shared" si="10"/>
        <v>30.067583727970369</v>
      </c>
      <c r="R102" s="8">
        <f t="shared" si="11"/>
        <v>38.267833835598651</v>
      </c>
      <c r="S102" s="8">
        <f t="shared" si="12"/>
        <v>2.7115493689224186E-2</v>
      </c>
      <c r="T102" s="8">
        <f t="shared" si="12"/>
        <v>8.008910938450289E-3</v>
      </c>
      <c r="U102" s="8">
        <f t="shared" si="12"/>
        <v>0.38325235586352047</v>
      </c>
      <c r="V102" s="8">
        <f t="shared" si="12"/>
        <v>26.725954474944817</v>
      </c>
      <c r="W102" s="9">
        <v>1.6256568204858866</v>
      </c>
      <c r="X102" s="8"/>
    </row>
    <row r="103" spans="1:24" x14ac:dyDescent="0.25">
      <c r="A103" s="1">
        <v>1998</v>
      </c>
      <c r="B103" s="1" t="s">
        <v>28</v>
      </c>
      <c r="C103" s="1">
        <v>371294</v>
      </c>
      <c r="D103" s="1">
        <v>3693514</v>
      </c>
      <c r="E103" s="12">
        <v>10.052594900141166</v>
      </c>
      <c r="F103" s="1">
        <v>1007039</v>
      </c>
      <c r="G103" s="1">
        <v>1006</v>
      </c>
      <c r="H103" s="1">
        <v>297</v>
      </c>
      <c r="I103" s="1">
        <v>14128</v>
      </c>
      <c r="J103" s="1">
        <v>991608</v>
      </c>
      <c r="K103" s="1">
        <v>300000</v>
      </c>
      <c r="L103" s="1">
        <v>1100000</v>
      </c>
      <c r="M103" s="1">
        <v>1400000</v>
      </c>
      <c r="N103" s="6">
        <f t="shared" si="7"/>
        <v>92961</v>
      </c>
      <c r="O103" s="7">
        <f t="shared" si="8"/>
        <v>8.4510000000000005</v>
      </c>
      <c r="P103" s="8">
        <f t="shared" si="9"/>
        <v>8.1223463617573941</v>
      </c>
      <c r="Q103" s="8">
        <f t="shared" si="10"/>
        <v>29.781936659777113</v>
      </c>
      <c r="R103" s="8">
        <f t="shared" si="11"/>
        <v>37.904283021534511</v>
      </c>
      <c r="S103" s="8">
        <f t="shared" si="12"/>
        <v>2.7236934799759797E-2</v>
      </c>
      <c r="T103" s="8">
        <f t="shared" si="12"/>
        <v>8.0411228981398207E-3</v>
      </c>
      <c r="U103" s="8">
        <f t="shared" si="12"/>
        <v>0.38250836466302823</v>
      </c>
      <c r="V103" s="8">
        <f t="shared" si="12"/>
        <v>26.847278770298423</v>
      </c>
      <c r="W103" s="9">
        <v>1.9594514016419693</v>
      </c>
      <c r="X103" s="8"/>
    </row>
    <row r="104" spans="1:24" x14ac:dyDescent="0.25">
      <c r="A104" s="1">
        <v>1999</v>
      </c>
      <c r="B104" s="1" t="s">
        <v>28</v>
      </c>
      <c r="C104" s="1">
        <v>377612</v>
      </c>
      <c r="D104" s="1">
        <v>3747762</v>
      </c>
      <c r="E104" s="12">
        <v>10.075666491095218</v>
      </c>
      <c r="F104" s="1">
        <v>1031989</v>
      </c>
      <c r="G104" s="1">
        <v>1031</v>
      </c>
      <c r="H104" s="1">
        <v>305</v>
      </c>
      <c r="I104" s="1">
        <v>14478</v>
      </c>
      <c r="J104" s="1">
        <v>1016175</v>
      </c>
      <c r="K104" s="1">
        <v>300000</v>
      </c>
      <c r="L104" s="1">
        <v>1100000</v>
      </c>
      <c r="M104" s="1">
        <v>1400000</v>
      </c>
      <c r="N104" s="6">
        <f t="shared" si="7"/>
        <v>68011</v>
      </c>
      <c r="O104" s="7">
        <f t="shared" si="8"/>
        <v>6.182818181818182</v>
      </c>
      <c r="P104" s="8">
        <f t="shared" si="9"/>
        <v>8.0047772510634339</v>
      </c>
      <c r="Q104" s="8">
        <f t="shared" si="10"/>
        <v>29.350849920565924</v>
      </c>
      <c r="R104" s="8">
        <f t="shared" si="11"/>
        <v>37.355627171629365</v>
      </c>
      <c r="S104" s="8">
        <f t="shared" si="12"/>
        <v>2.7509751152821338E-2</v>
      </c>
      <c r="T104" s="8">
        <f t="shared" si="12"/>
        <v>8.1381902052478257E-3</v>
      </c>
      <c r="U104" s="8">
        <f t="shared" si="12"/>
        <v>0.38631055013632132</v>
      </c>
      <c r="V104" s="8">
        <f t="shared" si="12"/>
        <v>27.114181743664616</v>
      </c>
      <c r="W104" s="9">
        <v>1.1052297153011204</v>
      </c>
      <c r="X104" s="8"/>
    </row>
    <row r="105" spans="1:24" x14ac:dyDescent="0.25">
      <c r="A105" s="1">
        <v>2000</v>
      </c>
      <c r="B105" s="1" t="s">
        <v>28</v>
      </c>
      <c r="C105" s="1">
        <v>382744</v>
      </c>
      <c r="D105" s="1">
        <v>3842774</v>
      </c>
      <c r="E105" s="12">
        <v>9.9600965344305958</v>
      </c>
      <c r="F105" s="1">
        <v>1067276</v>
      </c>
      <c r="G105" s="1">
        <v>1066</v>
      </c>
      <c r="H105" s="1">
        <v>315</v>
      </c>
      <c r="I105" s="1">
        <v>15879</v>
      </c>
      <c r="J105" s="1">
        <v>1050016</v>
      </c>
      <c r="K105" s="1">
        <v>300000</v>
      </c>
      <c r="L105" s="1">
        <v>1200000</v>
      </c>
      <c r="M105" s="1">
        <v>1500000</v>
      </c>
      <c r="N105" s="6">
        <f t="shared" si="7"/>
        <v>132724</v>
      </c>
      <c r="O105" s="7">
        <f t="shared" si="8"/>
        <v>11.060333333333332</v>
      </c>
      <c r="P105" s="8">
        <f t="shared" si="9"/>
        <v>7.8068603566069719</v>
      </c>
      <c r="Q105" s="8">
        <f t="shared" si="10"/>
        <v>31.227441426427887</v>
      </c>
      <c r="R105" s="8">
        <f t="shared" si="11"/>
        <v>39.034301783034856</v>
      </c>
      <c r="S105" s="8">
        <f t="shared" si="12"/>
        <v>2.7740377133810105E-2</v>
      </c>
      <c r="T105" s="8">
        <f t="shared" si="12"/>
        <v>8.1972033744373198E-3</v>
      </c>
      <c r="U105" s="8">
        <f t="shared" si="12"/>
        <v>0.413217118675207</v>
      </c>
      <c r="V105" s="8">
        <f t="shared" si="12"/>
        <v>27.324427614010087</v>
      </c>
      <c r="W105" s="9">
        <v>1.1443366555683139</v>
      </c>
      <c r="X105" s="8"/>
    </row>
    <row r="106" spans="1:24" x14ac:dyDescent="0.25">
      <c r="A106" s="1">
        <v>2001</v>
      </c>
      <c r="B106" s="1" t="s">
        <v>28</v>
      </c>
      <c r="C106" s="1">
        <v>387734</v>
      </c>
      <c r="D106" s="1">
        <v>3990999</v>
      </c>
      <c r="E106" s="12">
        <v>9.7152116550267245</v>
      </c>
      <c r="F106" s="1">
        <v>1107251</v>
      </c>
      <c r="G106" s="1">
        <v>1106</v>
      </c>
      <c r="H106" s="1">
        <v>327</v>
      </c>
      <c r="I106" s="1">
        <v>15534</v>
      </c>
      <c r="J106" s="1">
        <v>1090284</v>
      </c>
      <c r="K106" s="1">
        <v>300000</v>
      </c>
      <c r="L106" s="1">
        <v>1200000</v>
      </c>
      <c r="M106" s="1">
        <v>1500000</v>
      </c>
      <c r="N106" s="6">
        <f t="shared" si="7"/>
        <v>92749</v>
      </c>
      <c r="O106" s="7">
        <f t="shared" si="8"/>
        <v>7.7290833333333335</v>
      </c>
      <c r="P106" s="8">
        <f t="shared" si="9"/>
        <v>7.5169149378388713</v>
      </c>
      <c r="Q106" s="8">
        <f t="shared" si="10"/>
        <v>30.067659751355485</v>
      </c>
      <c r="R106" s="8">
        <f t="shared" si="11"/>
        <v>37.584574689194362</v>
      </c>
      <c r="S106" s="8">
        <f t="shared" si="12"/>
        <v>2.7712359737499307E-2</v>
      </c>
      <c r="T106" s="8">
        <f t="shared" si="12"/>
        <v>8.1934372822443698E-3</v>
      </c>
      <c r="U106" s="8">
        <f t="shared" si="12"/>
        <v>0.38922585548129679</v>
      </c>
      <c r="V106" s="8">
        <f t="shared" si="12"/>
        <v>27.318573620289055</v>
      </c>
      <c r="W106" s="9">
        <v>1.1320711044491223</v>
      </c>
      <c r="X106" s="8"/>
    </row>
    <row r="107" spans="1:24" x14ac:dyDescent="0.25">
      <c r="A107" s="1">
        <v>2002</v>
      </c>
      <c r="B107" s="1" t="s">
        <v>28</v>
      </c>
      <c r="C107" s="1">
        <v>392059</v>
      </c>
      <c r="D107" s="1">
        <v>4182205</v>
      </c>
      <c r="E107" s="12">
        <v>9.3744567757917174</v>
      </c>
      <c r="F107" s="1">
        <v>1162866</v>
      </c>
      <c r="G107" s="1">
        <v>1162</v>
      </c>
      <c r="H107" s="1">
        <v>343</v>
      </c>
      <c r="I107" s="1">
        <v>18675</v>
      </c>
      <c r="J107" s="1">
        <v>1142687</v>
      </c>
      <c r="K107" s="1">
        <v>300000</v>
      </c>
      <c r="L107" s="1">
        <v>1300000</v>
      </c>
      <c r="M107" s="1">
        <v>1600000</v>
      </c>
      <c r="N107" s="6">
        <f t="shared" si="7"/>
        <v>137134</v>
      </c>
      <c r="O107" s="7">
        <f t="shared" si="8"/>
        <v>10.548769230769231</v>
      </c>
      <c r="P107" s="8">
        <f t="shared" si="9"/>
        <v>7.1732495178978546</v>
      </c>
      <c r="Q107" s="8">
        <f t="shared" si="10"/>
        <v>31.084081244224038</v>
      </c>
      <c r="R107" s="8">
        <f t="shared" si="11"/>
        <v>38.257330762121896</v>
      </c>
      <c r="S107" s="8">
        <f t="shared" si="12"/>
        <v>2.7784386465991025E-2</v>
      </c>
      <c r="T107" s="8">
        <f t="shared" si="12"/>
        <v>8.2014152821298803E-3</v>
      </c>
      <c r="U107" s="8">
        <f t="shared" si="12"/>
        <v>0.44653478248914152</v>
      </c>
      <c r="V107" s="8">
        <f t="shared" si="12"/>
        <v>27.32259657286049</v>
      </c>
      <c r="W107" s="9">
        <v>1.1159696967238142</v>
      </c>
      <c r="X107" s="8"/>
    </row>
    <row r="108" spans="1:24" x14ac:dyDescent="0.25">
      <c r="A108" s="1">
        <v>2003</v>
      </c>
      <c r="B108" s="1" t="s">
        <v>28</v>
      </c>
      <c r="C108" s="1">
        <v>397051</v>
      </c>
      <c r="D108" s="1">
        <v>4388378</v>
      </c>
      <c r="E108" s="12">
        <v>9.0477848535381398</v>
      </c>
      <c r="F108" s="1">
        <v>1225966</v>
      </c>
      <c r="G108" s="1">
        <v>1225</v>
      </c>
      <c r="H108" s="1">
        <v>1524</v>
      </c>
      <c r="I108" s="1">
        <v>19050</v>
      </c>
      <c r="J108" s="1">
        <v>1204167</v>
      </c>
      <c r="K108" s="1">
        <v>300000</v>
      </c>
      <c r="L108" s="1">
        <v>1300000</v>
      </c>
      <c r="M108" s="1">
        <v>1700000</v>
      </c>
      <c r="N108" s="6">
        <f t="shared" si="7"/>
        <v>74034</v>
      </c>
      <c r="O108" s="7">
        <f t="shared" si="8"/>
        <v>5.694923076923077</v>
      </c>
      <c r="P108" s="8">
        <f t="shared" si="9"/>
        <v>6.8362388107861261</v>
      </c>
      <c r="Q108" s="8">
        <f t="shared" si="10"/>
        <v>29.623701513406548</v>
      </c>
      <c r="R108" s="8">
        <f t="shared" si="11"/>
        <v>38.73868659445472</v>
      </c>
      <c r="S108" s="8">
        <f t="shared" si="12"/>
        <v>2.7914641810710017E-2</v>
      </c>
      <c r="T108" s="8">
        <f t="shared" si="12"/>
        <v>3.4728093158793522E-2</v>
      </c>
      <c r="U108" s="8">
        <f t="shared" si="12"/>
        <v>0.43410116448491903</v>
      </c>
      <c r="V108" s="8">
        <f t="shared" si="12"/>
        <v>27.439910600226327</v>
      </c>
      <c r="W108" s="9">
        <v>3.189666248747109</v>
      </c>
      <c r="X108" s="8"/>
    </row>
    <row r="109" spans="1:24" x14ac:dyDescent="0.25">
      <c r="A109" s="1">
        <v>2004</v>
      </c>
      <c r="B109" s="1" t="s">
        <v>28</v>
      </c>
      <c r="C109" s="1">
        <v>400905</v>
      </c>
      <c r="D109" s="1">
        <v>4569377</v>
      </c>
      <c r="E109" s="12">
        <v>8.7737343624743591</v>
      </c>
      <c r="F109" s="1">
        <v>1280879</v>
      </c>
      <c r="G109" s="1">
        <v>1280</v>
      </c>
      <c r="H109" s="1">
        <v>378</v>
      </c>
      <c r="I109" s="1">
        <v>20199</v>
      </c>
      <c r="J109" s="1">
        <v>1259022</v>
      </c>
      <c r="K109" s="1">
        <v>400000</v>
      </c>
      <c r="L109" s="1">
        <v>1400000</v>
      </c>
      <c r="M109" s="1">
        <v>1800000</v>
      </c>
      <c r="N109" s="6">
        <f t="shared" si="7"/>
        <v>119121</v>
      </c>
      <c r="O109" s="7">
        <f t="shared" si="8"/>
        <v>8.5086428571428581</v>
      </c>
      <c r="P109" s="8">
        <f t="shared" si="9"/>
        <v>8.753928599019078</v>
      </c>
      <c r="Q109" s="8">
        <f t="shared" si="10"/>
        <v>30.638750096566774</v>
      </c>
      <c r="R109" s="8">
        <f t="shared" si="11"/>
        <v>39.39267869558585</v>
      </c>
      <c r="S109" s="8">
        <f t="shared" si="12"/>
        <v>2.8012571516861054E-2</v>
      </c>
      <c r="T109" s="8">
        <f t="shared" si="12"/>
        <v>8.2724625260730301E-3</v>
      </c>
      <c r="U109" s="8">
        <f t="shared" si="12"/>
        <v>0.44205150942896593</v>
      </c>
      <c r="V109" s="8">
        <f t="shared" si="12"/>
        <v>27.553471731485494</v>
      </c>
      <c r="W109" s="9">
        <v>1.3107167420306371</v>
      </c>
      <c r="X109" s="8"/>
    </row>
    <row r="110" spans="1:24" x14ac:dyDescent="0.25">
      <c r="A110" s="1">
        <v>2005</v>
      </c>
      <c r="B110" s="1" t="s">
        <v>28</v>
      </c>
      <c r="C110" s="1">
        <v>405248</v>
      </c>
      <c r="D110" s="1">
        <v>4698761</v>
      </c>
      <c r="E110" s="12">
        <v>8.62457145617749</v>
      </c>
      <c r="F110" s="1">
        <v>1315186</v>
      </c>
      <c r="G110" s="1">
        <v>1314</v>
      </c>
      <c r="H110" s="1">
        <v>1635</v>
      </c>
      <c r="I110" s="1">
        <v>22056</v>
      </c>
      <c r="J110" s="1">
        <v>1290181</v>
      </c>
      <c r="K110" s="1">
        <v>400000</v>
      </c>
      <c r="L110" s="1">
        <v>1400000</v>
      </c>
      <c r="M110" s="1">
        <v>1800000</v>
      </c>
      <c r="N110" s="6">
        <f t="shared" si="7"/>
        <v>84814</v>
      </c>
      <c r="O110" s="7">
        <f t="shared" si="8"/>
        <v>6.0581428571428573</v>
      </c>
      <c r="P110" s="8">
        <f t="shared" si="9"/>
        <v>8.5128824385832775</v>
      </c>
      <c r="Q110" s="8">
        <f t="shared" si="10"/>
        <v>29.795088535041469</v>
      </c>
      <c r="R110" s="8">
        <f t="shared" si="11"/>
        <v>38.307970973624748</v>
      </c>
      <c r="S110" s="8">
        <f t="shared" si="12"/>
        <v>2.7964818810746066E-2</v>
      </c>
      <c r="T110" s="8">
        <f t="shared" si="12"/>
        <v>3.4796406967709151E-2</v>
      </c>
      <c r="U110" s="8">
        <f t="shared" si="12"/>
        <v>0.46940033766348194</v>
      </c>
      <c r="V110" s="8">
        <f t="shared" si="12"/>
        <v>27.457897943734526</v>
      </c>
      <c r="W110" s="9">
        <v>1.0832272539442318</v>
      </c>
      <c r="X110" s="8"/>
    </row>
    <row r="111" spans="1:24" x14ac:dyDescent="0.25">
      <c r="A111" s="1">
        <v>2006</v>
      </c>
      <c r="B111" s="1" t="s">
        <v>28</v>
      </c>
      <c r="C111" s="1">
        <v>428602</v>
      </c>
      <c r="D111" s="1">
        <v>4759760</v>
      </c>
      <c r="E111" s="12">
        <v>9.0046977158512185</v>
      </c>
      <c r="F111" s="1">
        <v>1335997</v>
      </c>
      <c r="G111" s="1">
        <v>1335</v>
      </c>
      <c r="H111" s="1">
        <v>1661</v>
      </c>
      <c r="I111" s="1">
        <v>21665</v>
      </c>
      <c r="J111" s="1">
        <v>1311336</v>
      </c>
      <c r="K111" s="1">
        <v>300000</v>
      </c>
      <c r="L111" s="1">
        <v>1500000</v>
      </c>
      <c r="M111" s="1">
        <v>1900000</v>
      </c>
      <c r="N111" s="6">
        <f t="shared" si="7"/>
        <v>164003</v>
      </c>
      <c r="O111" s="7">
        <f t="shared" si="8"/>
        <v>10.933533333333333</v>
      </c>
      <c r="P111" s="8">
        <f t="shared" si="9"/>
        <v>6.3028387985948866</v>
      </c>
      <c r="Q111" s="8">
        <f t="shared" si="10"/>
        <v>31.514193992974437</v>
      </c>
      <c r="R111" s="8">
        <f t="shared" si="11"/>
        <v>39.917979057767617</v>
      </c>
      <c r="S111" s="8">
        <f t="shared" si="12"/>
        <v>2.8047632653747247E-2</v>
      </c>
      <c r="T111" s="8">
        <f t="shared" si="12"/>
        <v>3.4896717481553693E-2</v>
      </c>
      <c r="U111" s="8">
        <f t="shared" si="12"/>
        <v>0.45517000857186074</v>
      </c>
      <c r="V111" s="8">
        <f t="shared" si="12"/>
        <v>27.550464729314083</v>
      </c>
      <c r="W111" s="9">
        <v>3.6937602109490326</v>
      </c>
      <c r="X111" s="8"/>
    </row>
    <row r="112" spans="1:24" x14ac:dyDescent="0.25">
      <c r="A112" s="1">
        <v>2007</v>
      </c>
      <c r="B112" s="1" t="s">
        <v>28</v>
      </c>
      <c r="C112" s="1">
        <v>464292</v>
      </c>
      <c r="D112" s="1">
        <v>4767347</v>
      </c>
      <c r="E112" s="12">
        <v>9.7390015872559736</v>
      </c>
      <c r="F112" s="1">
        <v>1345838</v>
      </c>
      <c r="G112" s="1">
        <v>1344</v>
      </c>
      <c r="H112" s="1">
        <v>397</v>
      </c>
      <c r="I112" s="1">
        <v>18007</v>
      </c>
      <c r="J112" s="1">
        <v>1326090</v>
      </c>
      <c r="K112" s="1">
        <v>300000</v>
      </c>
      <c r="L112" s="1">
        <v>1500000</v>
      </c>
      <c r="M112" s="1">
        <v>1900000</v>
      </c>
      <c r="N112" s="6">
        <f t="shared" si="7"/>
        <v>154162</v>
      </c>
      <c r="O112" s="7">
        <f t="shared" si="8"/>
        <v>10.277466666666667</v>
      </c>
      <c r="P112" s="8">
        <f t="shared" si="9"/>
        <v>6.2928081383629095</v>
      </c>
      <c r="Q112" s="8">
        <f t="shared" si="10"/>
        <v>31.464040691814542</v>
      </c>
      <c r="R112" s="8">
        <f t="shared" si="11"/>
        <v>39.854451542965094</v>
      </c>
      <c r="S112" s="8">
        <f t="shared" si="12"/>
        <v>2.8191780459865833E-2</v>
      </c>
      <c r="T112" s="8">
        <f t="shared" si="12"/>
        <v>8.3274827697669175E-3</v>
      </c>
      <c r="U112" s="8">
        <f t="shared" si="12"/>
        <v>0.37771532049166973</v>
      </c>
      <c r="V112" s="8">
        <f t="shared" si="12"/>
        <v>27.816099814005568</v>
      </c>
      <c r="W112" s="9">
        <v>3.8282324975365203</v>
      </c>
      <c r="X112" s="8"/>
    </row>
    <row r="113" spans="1:24" x14ac:dyDescent="0.25">
      <c r="A113" s="1">
        <v>2008</v>
      </c>
      <c r="B113" s="1" t="s">
        <v>28</v>
      </c>
      <c r="C113" s="1">
        <v>472601</v>
      </c>
      <c r="D113" s="1">
        <v>4764745</v>
      </c>
      <c r="E113" s="12">
        <v>9.9187049884096634</v>
      </c>
      <c r="F113" s="1">
        <v>1373863</v>
      </c>
      <c r="G113" s="1">
        <v>1372</v>
      </c>
      <c r="H113" s="1">
        <v>405</v>
      </c>
      <c r="I113" s="1">
        <v>14666</v>
      </c>
      <c r="J113" s="1">
        <v>1357419</v>
      </c>
      <c r="K113" s="1">
        <v>300000</v>
      </c>
      <c r="L113" s="1">
        <v>1500000</v>
      </c>
      <c r="M113" s="1">
        <v>2000000</v>
      </c>
      <c r="N113" s="6">
        <f t="shared" si="7"/>
        <v>126137</v>
      </c>
      <c r="O113" s="7">
        <f t="shared" si="8"/>
        <v>8.4091333333333331</v>
      </c>
      <c r="P113" s="8">
        <f t="shared" si="9"/>
        <v>6.2962446049054046</v>
      </c>
      <c r="Q113" s="8">
        <f t="shared" si="10"/>
        <v>31.481223024527022</v>
      </c>
      <c r="R113" s="8">
        <f t="shared" si="11"/>
        <v>41.974964032702694</v>
      </c>
      <c r="S113" s="8">
        <f t="shared" si="12"/>
        <v>2.879482532643405E-2</v>
      </c>
      <c r="T113" s="8">
        <f t="shared" si="12"/>
        <v>8.4999302166222958E-3</v>
      </c>
      <c r="U113" s="8">
        <f t="shared" si="12"/>
        <v>0.30780241125180885</v>
      </c>
      <c r="V113" s="8">
        <f t="shared" si="12"/>
        <v>28.48880685115363</v>
      </c>
      <c r="W113" s="9">
        <v>3.6152116830181984</v>
      </c>
      <c r="X113" s="8"/>
    </row>
    <row r="114" spans="1:24" x14ac:dyDescent="0.25">
      <c r="A114" s="1">
        <v>2009</v>
      </c>
      <c r="B114" s="1" t="s">
        <v>28</v>
      </c>
      <c r="C114" s="1">
        <v>476038</v>
      </c>
      <c r="D114" s="1">
        <v>4813026</v>
      </c>
      <c r="E114" s="12">
        <v>9.8906176696323698</v>
      </c>
      <c r="F114" s="1">
        <v>1414583</v>
      </c>
      <c r="G114" s="1">
        <v>1413</v>
      </c>
      <c r="H114" s="1">
        <v>343</v>
      </c>
      <c r="I114" s="1">
        <v>11034</v>
      </c>
      <c r="J114" s="1">
        <v>1401793</v>
      </c>
      <c r="K114" s="1">
        <v>300000</v>
      </c>
      <c r="L114" s="1">
        <v>1500000</v>
      </c>
      <c r="M114" s="1">
        <v>2000000</v>
      </c>
      <c r="N114" s="6">
        <f t="shared" si="7"/>
        <v>85417</v>
      </c>
      <c r="O114" s="7">
        <f t="shared" si="8"/>
        <v>5.6944666666666661</v>
      </c>
      <c r="P114" s="8">
        <f t="shared" si="9"/>
        <v>6.2330849656744016</v>
      </c>
      <c r="Q114" s="8">
        <f t="shared" si="10"/>
        <v>31.165424828372007</v>
      </c>
      <c r="R114" s="8">
        <f t="shared" si="11"/>
        <v>41.553899771162669</v>
      </c>
      <c r="S114" s="8">
        <f t="shared" si="12"/>
        <v>2.9357830188326429E-2</v>
      </c>
      <c r="T114" s="8">
        <f t="shared" si="12"/>
        <v>7.1264938107543987E-3</v>
      </c>
      <c r="U114" s="8">
        <f t="shared" si="12"/>
        <v>0.2292528650375045</v>
      </c>
      <c r="V114" s="8">
        <f t="shared" si="12"/>
        <v>29.124982910958717</v>
      </c>
      <c r="W114" s="9">
        <v>1.6491782219977502</v>
      </c>
      <c r="X114" s="8"/>
    </row>
    <row r="115" spans="1:24" x14ac:dyDescent="0.25">
      <c r="A115" s="1">
        <v>2010</v>
      </c>
      <c r="B115" s="1" t="s">
        <v>28</v>
      </c>
      <c r="C115" s="1">
        <v>438123</v>
      </c>
      <c r="D115" s="1">
        <v>4953064</v>
      </c>
      <c r="E115" s="12">
        <v>8.8454944252688836</v>
      </c>
      <c r="F115" s="1">
        <v>1454680</v>
      </c>
      <c r="G115" s="1">
        <v>1453</v>
      </c>
      <c r="H115" s="1">
        <v>352</v>
      </c>
      <c r="I115" s="1">
        <v>7897</v>
      </c>
      <c r="J115" s="1">
        <v>1444977</v>
      </c>
      <c r="K115" s="1">
        <v>300000</v>
      </c>
      <c r="L115" s="1">
        <v>1600000</v>
      </c>
      <c r="M115" s="1">
        <v>2100000</v>
      </c>
      <c r="N115" s="6">
        <f t="shared" si="7"/>
        <v>145320</v>
      </c>
      <c r="O115" s="7">
        <f t="shared" si="8"/>
        <v>9.0824999999999996</v>
      </c>
      <c r="P115" s="8">
        <f t="shared" si="9"/>
        <v>6.056856927348405</v>
      </c>
      <c r="Q115" s="8">
        <f t="shared" si="10"/>
        <v>32.30323694585816</v>
      </c>
      <c r="R115" s="8">
        <f t="shared" si="11"/>
        <v>42.397998491438834</v>
      </c>
      <c r="S115" s="8">
        <f t="shared" si="12"/>
        <v>2.9335377051457438E-2</v>
      </c>
      <c r="T115" s="8">
        <f t="shared" si="12"/>
        <v>7.1067121280887951E-3</v>
      </c>
      <c r="U115" s="8">
        <f t="shared" si="12"/>
        <v>0.15943666385090119</v>
      </c>
      <c r="V115" s="8">
        <f t="shared" si="12"/>
        <v>29.173396507697053</v>
      </c>
      <c r="W115" s="9">
        <v>1.1732835198340834</v>
      </c>
      <c r="X115" s="8"/>
    </row>
    <row r="116" spans="1:24" x14ac:dyDescent="0.25">
      <c r="A116" s="1">
        <v>2011</v>
      </c>
      <c r="B116" s="1" t="s">
        <v>28</v>
      </c>
      <c r="C116" s="1">
        <v>445125</v>
      </c>
      <c r="D116" s="1">
        <v>5202022</v>
      </c>
      <c r="E116" s="12">
        <v>8.5567688871750249</v>
      </c>
      <c r="F116" s="1">
        <v>1525069</v>
      </c>
      <c r="G116" s="1">
        <v>1524</v>
      </c>
      <c r="H116" s="1">
        <v>369</v>
      </c>
      <c r="I116" s="1">
        <v>12300</v>
      </c>
      <c r="J116" s="1">
        <v>1510877</v>
      </c>
      <c r="K116" s="1">
        <v>300000</v>
      </c>
      <c r="L116" s="1">
        <v>1600000</v>
      </c>
      <c r="M116" s="1">
        <v>2200000</v>
      </c>
      <c r="N116" s="6">
        <f t="shared" si="7"/>
        <v>74931</v>
      </c>
      <c r="O116" s="7">
        <f t="shared" si="8"/>
        <v>4.6831874999999998</v>
      </c>
      <c r="P116" s="8">
        <f t="shared" si="9"/>
        <v>5.7669882980118121</v>
      </c>
      <c r="Q116" s="8">
        <f t="shared" si="10"/>
        <v>30.757270922729663</v>
      </c>
      <c r="R116" s="8">
        <f t="shared" si="11"/>
        <v>42.291247518753281</v>
      </c>
      <c r="S116" s="8">
        <f t="shared" si="12"/>
        <v>2.92963005539E-2</v>
      </c>
      <c r="T116" s="8">
        <f t="shared" si="12"/>
        <v>7.0933956065545286E-3</v>
      </c>
      <c r="U116" s="8">
        <f t="shared" si="12"/>
        <v>0.23644652021848428</v>
      </c>
      <c r="V116" s="8">
        <f t="shared" si="12"/>
        <v>29.04403326245064</v>
      </c>
      <c r="W116" s="9">
        <v>1.1980772878650547</v>
      </c>
      <c r="X116" s="8"/>
    </row>
    <row r="117" spans="1:24" x14ac:dyDescent="0.25">
      <c r="A117" s="1">
        <v>2012</v>
      </c>
      <c r="B117" s="1" t="s">
        <v>28</v>
      </c>
      <c r="C117" s="1">
        <v>575456</v>
      </c>
      <c r="D117" s="1">
        <v>5537620</v>
      </c>
      <c r="E117" s="12">
        <v>10.391756747483576</v>
      </c>
      <c r="F117" s="1">
        <v>1615836</v>
      </c>
      <c r="G117" s="1">
        <v>1614</v>
      </c>
      <c r="H117" s="1">
        <v>391</v>
      </c>
      <c r="I117" s="1">
        <v>10567</v>
      </c>
      <c r="J117" s="1">
        <v>1603263</v>
      </c>
      <c r="K117" s="1">
        <v>400000</v>
      </c>
      <c r="L117" s="1">
        <v>1800000</v>
      </c>
      <c r="M117" s="1">
        <v>2300000</v>
      </c>
      <c r="N117" s="6">
        <f t="shared" si="7"/>
        <v>184164</v>
      </c>
      <c r="O117" s="7">
        <f t="shared" si="8"/>
        <v>10.231333333333334</v>
      </c>
      <c r="P117" s="8">
        <f t="shared" si="9"/>
        <v>7.2233197655310404</v>
      </c>
      <c r="Q117" s="8">
        <f t="shared" si="10"/>
        <v>32.50493894488968</v>
      </c>
      <c r="R117" s="8">
        <f t="shared" si="11"/>
        <v>41.534088651803479</v>
      </c>
      <c r="S117" s="8">
        <f t="shared" si="12"/>
        <v>2.9146095253917748E-2</v>
      </c>
      <c r="T117" s="8">
        <f t="shared" si="12"/>
        <v>7.0607950708065923E-3</v>
      </c>
      <c r="U117" s="8">
        <f t="shared" si="12"/>
        <v>0.19082204990591628</v>
      </c>
      <c r="V117" s="8">
        <f t="shared" si="12"/>
        <v>28.952203293111484</v>
      </c>
      <c r="W117" s="9">
        <v>1.6239384864387154</v>
      </c>
      <c r="X117" s="8"/>
    </row>
    <row r="118" spans="1:24" x14ac:dyDescent="0.25">
      <c r="A118" s="1">
        <v>2013</v>
      </c>
      <c r="B118" s="1" t="s">
        <v>28</v>
      </c>
      <c r="C118" s="1">
        <v>1303867</v>
      </c>
      <c r="D118" s="1">
        <v>5913016</v>
      </c>
      <c r="E118" s="12">
        <v>22.050794383103309</v>
      </c>
      <c r="F118" s="1">
        <v>1710073</v>
      </c>
      <c r="G118" s="1">
        <v>1708</v>
      </c>
      <c r="H118" s="1">
        <v>414</v>
      </c>
      <c r="I118" s="1">
        <v>13792</v>
      </c>
      <c r="J118" s="1">
        <v>1694158</v>
      </c>
      <c r="K118" s="1">
        <v>400000</v>
      </c>
      <c r="L118" s="1">
        <v>1900000</v>
      </c>
      <c r="M118" s="1">
        <v>2500000</v>
      </c>
      <c r="N118" s="6">
        <f t="shared" si="7"/>
        <v>189927</v>
      </c>
      <c r="O118" s="7">
        <f t="shared" si="8"/>
        <v>9.9961578947368412</v>
      </c>
      <c r="P118" s="8">
        <f t="shared" si="9"/>
        <v>6.7647373184851851</v>
      </c>
      <c r="Q118" s="8">
        <f t="shared" si="10"/>
        <v>32.132502262804636</v>
      </c>
      <c r="R118" s="8">
        <f t="shared" si="11"/>
        <v>42.279608240532411</v>
      </c>
      <c r="S118" s="8">
        <f t="shared" si="12"/>
        <v>2.8885428349931744E-2</v>
      </c>
      <c r="T118" s="8">
        <f t="shared" si="12"/>
        <v>7.0015031246321675E-3</v>
      </c>
      <c r="U118" s="8">
        <f t="shared" si="12"/>
        <v>0.23324814274136921</v>
      </c>
      <c r="V118" s="8">
        <f t="shared" si="12"/>
        <v>28.651334615025565</v>
      </c>
      <c r="W118" s="9">
        <v>1.309362240232179</v>
      </c>
      <c r="X118" s="8"/>
    </row>
    <row r="119" spans="1:24" x14ac:dyDescent="0.25">
      <c r="A119" s="1">
        <v>2014</v>
      </c>
      <c r="B119" s="1" t="s">
        <v>28</v>
      </c>
      <c r="C119" s="1">
        <v>1606698</v>
      </c>
      <c r="D119" s="1">
        <v>6261046</v>
      </c>
      <c r="E119" s="12">
        <v>25.661814335815453</v>
      </c>
      <c r="F119" s="1">
        <v>1795251</v>
      </c>
      <c r="G119" s="1">
        <v>1793</v>
      </c>
      <c r="H119" s="1">
        <v>435</v>
      </c>
      <c r="I119" s="1">
        <v>15361</v>
      </c>
      <c r="J119" s="1">
        <v>1777662</v>
      </c>
      <c r="K119" s="1">
        <v>400000</v>
      </c>
      <c r="L119" s="1">
        <v>2000000</v>
      </c>
      <c r="M119" s="1">
        <v>2600000</v>
      </c>
      <c r="N119" s="6">
        <f t="shared" si="7"/>
        <v>204749</v>
      </c>
      <c r="O119" s="7">
        <f t="shared" si="8"/>
        <v>10.237449999999999</v>
      </c>
      <c r="P119" s="8">
        <f t="shared" si="9"/>
        <v>6.3887088515241706</v>
      </c>
      <c r="Q119" s="8">
        <f t="shared" si="10"/>
        <v>31.943544257620854</v>
      </c>
      <c r="R119" s="8">
        <f t="shared" si="11"/>
        <v>41.526607534907107</v>
      </c>
      <c r="S119" s="8">
        <f t="shared" si="12"/>
        <v>2.8637387426957095E-2</v>
      </c>
      <c r="T119" s="8">
        <f t="shared" si="12"/>
        <v>6.9477208760325348E-3</v>
      </c>
      <c r="U119" s="8">
        <f t="shared" si="12"/>
        <v>0.24534239167065694</v>
      </c>
      <c r="V119" s="8">
        <f t="shared" si="12"/>
        <v>28.3924123860454</v>
      </c>
      <c r="W119" s="9">
        <v>1.7276647496678317</v>
      </c>
      <c r="X119" s="8"/>
    </row>
    <row r="120" spans="1:24" x14ac:dyDescent="0.25">
      <c r="A120" s="1">
        <v>2015</v>
      </c>
      <c r="B120" s="1" t="s">
        <v>28</v>
      </c>
      <c r="C120" s="1">
        <v>1529213</v>
      </c>
      <c r="D120" s="1">
        <v>6532681</v>
      </c>
      <c r="E120" s="12">
        <v>23.408658711484613</v>
      </c>
      <c r="F120" s="1">
        <v>1864737</v>
      </c>
      <c r="G120" s="1">
        <v>1863</v>
      </c>
      <c r="H120" s="1">
        <v>452</v>
      </c>
      <c r="I120" s="1">
        <v>16180</v>
      </c>
      <c r="J120" s="1">
        <v>1846243</v>
      </c>
      <c r="K120" s="1">
        <v>500000</v>
      </c>
      <c r="L120" s="1">
        <v>2100000</v>
      </c>
      <c r="M120" s="1">
        <v>2700000</v>
      </c>
      <c r="N120" s="6">
        <f t="shared" si="7"/>
        <v>235263</v>
      </c>
      <c r="O120" s="7">
        <f t="shared" si="8"/>
        <v>11.203000000000001</v>
      </c>
      <c r="P120" s="8">
        <f t="shared" si="9"/>
        <v>7.6538254355294555</v>
      </c>
      <c r="Q120" s="8">
        <f t="shared" si="10"/>
        <v>32.146066829223713</v>
      </c>
      <c r="R120" s="8">
        <f t="shared" si="11"/>
        <v>41.33065735185906</v>
      </c>
      <c r="S120" s="8">
        <f t="shared" si="12"/>
        <v>2.8518153572782753E-2</v>
      </c>
      <c r="T120" s="8">
        <f t="shared" si="12"/>
        <v>6.9190581937186284E-3</v>
      </c>
      <c r="U120" s="8">
        <f t="shared" si="12"/>
        <v>0.2476777910937332</v>
      </c>
      <c r="V120" s="8">
        <f t="shared" si="12"/>
        <v>28.261643267136417</v>
      </c>
      <c r="W120" s="9">
        <v>1.9538526149110904</v>
      </c>
      <c r="X120" s="8"/>
    </row>
    <row r="121" spans="1:24" x14ac:dyDescent="0.25">
      <c r="A121" s="1">
        <v>2016</v>
      </c>
      <c r="B121" s="1" t="s">
        <v>28</v>
      </c>
      <c r="C121" s="1">
        <v>1476623</v>
      </c>
      <c r="D121" s="1">
        <v>6714281</v>
      </c>
      <c r="E121" s="12">
        <v>21.992272888191604</v>
      </c>
      <c r="F121" s="1">
        <v>1920854</v>
      </c>
      <c r="G121" s="1">
        <v>1919</v>
      </c>
      <c r="H121" s="1">
        <v>465</v>
      </c>
      <c r="I121" s="1">
        <v>18231</v>
      </c>
      <c r="J121" s="1">
        <v>1900239</v>
      </c>
      <c r="K121" s="1">
        <v>500000</v>
      </c>
      <c r="L121" s="1">
        <v>2100000</v>
      </c>
      <c r="M121" s="1">
        <v>2800000</v>
      </c>
      <c r="N121" s="6">
        <f t="shared" si="7"/>
        <v>179146</v>
      </c>
      <c r="O121" s="7">
        <f t="shared" si="8"/>
        <v>8.5307619047619045</v>
      </c>
      <c r="P121" s="8">
        <f t="shared" si="9"/>
        <v>7.4468137392522005</v>
      </c>
      <c r="Q121" s="8">
        <f t="shared" si="10"/>
        <v>31.276617704859238</v>
      </c>
      <c r="R121" s="8">
        <f t="shared" si="11"/>
        <v>41.702156939812319</v>
      </c>
      <c r="S121" s="8">
        <f t="shared" si="12"/>
        <v>2.8580871131249942E-2</v>
      </c>
      <c r="T121" s="8">
        <f t="shared" si="12"/>
        <v>6.9255367775045455E-3</v>
      </c>
      <c r="U121" s="8">
        <f t="shared" si="12"/>
        <v>0.27152572256061369</v>
      </c>
      <c r="V121" s="8">
        <f t="shared" si="12"/>
        <v>28.301451786125721</v>
      </c>
      <c r="W121" s="9">
        <v>2.2438918844806914</v>
      </c>
      <c r="X121" s="8"/>
    </row>
    <row r="122" spans="1:24" x14ac:dyDescent="0.25">
      <c r="A122" s="1">
        <v>2017</v>
      </c>
      <c r="B122" s="1" t="s">
        <v>28</v>
      </c>
      <c r="C122" s="1">
        <v>1468431</v>
      </c>
      <c r="D122" s="1">
        <v>6819373</v>
      </c>
      <c r="E122" s="12">
        <v>21.533226001862634</v>
      </c>
      <c r="F122" s="1">
        <v>1955243</v>
      </c>
      <c r="G122" s="1">
        <v>1953</v>
      </c>
      <c r="H122" s="1">
        <v>474</v>
      </c>
      <c r="I122" s="1">
        <v>19592</v>
      </c>
      <c r="J122" s="1">
        <v>1933224</v>
      </c>
      <c r="K122" s="1">
        <v>500000</v>
      </c>
      <c r="L122" s="1">
        <v>2200000</v>
      </c>
      <c r="M122" s="1">
        <v>2800000</v>
      </c>
      <c r="N122" s="6">
        <f t="shared" si="7"/>
        <v>244757</v>
      </c>
      <c r="O122" s="7">
        <f t="shared" si="8"/>
        <v>11.125318181818182</v>
      </c>
      <c r="P122" s="8">
        <f t="shared" si="9"/>
        <v>7.332052374903089</v>
      </c>
      <c r="Q122" s="8">
        <f t="shared" si="10"/>
        <v>32.261030449573589</v>
      </c>
      <c r="R122" s="8">
        <f t="shared" si="11"/>
        <v>41.059493299457294</v>
      </c>
      <c r="S122" s="8">
        <f t="shared" si="12"/>
        <v>2.8638996576371461E-2</v>
      </c>
      <c r="T122" s="8">
        <f t="shared" si="12"/>
        <v>6.9507856514081281E-3</v>
      </c>
      <c r="U122" s="8">
        <f t="shared" si="12"/>
        <v>0.28729914025820263</v>
      </c>
      <c r="V122" s="8">
        <f t="shared" si="12"/>
        <v>28.348999240839294</v>
      </c>
      <c r="W122" s="9">
        <v>2.4670167551164606</v>
      </c>
      <c r="X122" s="8"/>
    </row>
    <row r="123" spans="1:24" x14ac:dyDescent="0.25">
      <c r="A123" s="1">
        <v>2018</v>
      </c>
      <c r="B123" s="1" t="s">
        <v>28</v>
      </c>
      <c r="C123" s="1">
        <v>1424728</v>
      </c>
      <c r="D123" s="1">
        <v>6859408</v>
      </c>
      <c r="E123" s="12">
        <v>20.770422170543</v>
      </c>
      <c r="F123" s="1">
        <v>1977854</v>
      </c>
      <c r="G123" s="1">
        <v>1976</v>
      </c>
      <c r="H123" s="1">
        <v>584</v>
      </c>
      <c r="I123" s="1">
        <v>21113</v>
      </c>
      <c r="J123" s="1">
        <v>1954181</v>
      </c>
      <c r="K123" s="1">
        <v>500000</v>
      </c>
      <c r="L123" s="1">
        <v>2200000</v>
      </c>
      <c r="M123" s="1">
        <v>2900000</v>
      </c>
      <c r="N123" s="6">
        <f t="shared" si="7"/>
        <v>222146</v>
      </c>
      <c r="O123" s="7">
        <f t="shared" si="8"/>
        <v>10.097545454545456</v>
      </c>
      <c r="P123" s="8">
        <f t="shared" si="9"/>
        <v>7.2892587815158389</v>
      </c>
      <c r="Q123" s="8">
        <f t="shared" si="10"/>
        <v>32.072738638669698</v>
      </c>
      <c r="R123" s="8">
        <f t="shared" si="11"/>
        <v>42.277700932791866</v>
      </c>
      <c r="S123" s="8">
        <f t="shared" si="12"/>
        <v>2.8807150704550599E-2</v>
      </c>
      <c r="T123" s="8">
        <f t="shared" si="12"/>
        <v>8.5138542568104995E-3</v>
      </c>
      <c r="U123" s="8">
        <f t="shared" si="12"/>
        <v>0.30779624130828781</v>
      </c>
      <c r="V123" s="8">
        <f t="shared" si="12"/>
        <v>28.48906202984281</v>
      </c>
      <c r="W123" s="9">
        <v>2.6440000169638029</v>
      </c>
      <c r="X123" s="8"/>
    </row>
    <row r="124" spans="1:24" x14ac:dyDescent="0.25">
      <c r="A124" s="1">
        <v>2019</v>
      </c>
      <c r="B124" s="1" t="s">
        <v>28</v>
      </c>
      <c r="C124" s="1">
        <v>1392174</v>
      </c>
      <c r="D124" s="1">
        <v>6855709</v>
      </c>
      <c r="E124" s="12">
        <v>20.306783733090189</v>
      </c>
      <c r="F124" s="1">
        <v>1996702</v>
      </c>
      <c r="G124" s="1">
        <v>1995</v>
      </c>
      <c r="H124" s="1">
        <v>589</v>
      </c>
      <c r="I124" s="1">
        <v>24020</v>
      </c>
      <c r="J124" s="1">
        <v>1970098</v>
      </c>
      <c r="K124" s="1">
        <v>500000</v>
      </c>
      <c r="L124" s="1">
        <v>2300000</v>
      </c>
      <c r="M124" s="1">
        <v>2900000</v>
      </c>
      <c r="N124" s="6">
        <f t="shared" si="7"/>
        <v>303298</v>
      </c>
      <c r="O124" s="7">
        <f t="shared" si="8"/>
        <v>13.186869565217391</v>
      </c>
      <c r="P124" s="8">
        <f t="shared" si="9"/>
        <v>7.2931917034401552</v>
      </c>
      <c r="Q124" s="8">
        <f t="shared" si="10"/>
        <v>33.548681835824709</v>
      </c>
      <c r="R124" s="8">
        <f t="shared" si="11"/>
        <v>42.300511879952893</v>
      </c>
      <c r="S124" s="8">
        <f t="shared" si="12"/>
        <v>2.9099834896726219E-2</v>
      </c>
      <c r="T124" s="8">
        <f t="shared" si="12"/>
        <v>8.5913798266525031E-3</v>
      </c>
      <c r="U124" s="8">
        <f t="shared" si="12"/>
        <v>0.35036492943326503</v>
      </c>
      <c r="V124" s="8">
        <f t="shared" si="12"/>
        <v>28.736604777128083</v>
      </c>
      <c r="W124" s="9">
        <v>2.4605705884003166</v>
      </c>
      <c r="X124" s="8"/>
    </row>
    <row r="125" spans="1:24" x14ac:dyDescent="0.25">
      <c r="A125" s="1">
        <v>2020</v>
      </c>
      <c r="B125" s="1" t="s">
        <v>28</v>
      </c>
      <c r="C125" s="1">
        <v>1349925</v>
      </c>
      <c r="D125" s="1">
        <v>6825442</v>
      </c>
      <c r="E125" s="12">
        <v>19.777840028528555</v>
      </c>
      <c r="F125" s="1">
        <v>1875384</v>
      </c>
      <c r="G125" s="1">
        <v>1874</v>
      </c>
      <c r="H125" s="1">
        <v>2229</v>
      </c>
      <c r="I125" s="1">
        <v>39443</v>
      </c>
      <c r="J125" s="1">
        <v>1831839</v>
      </c>
      <c r="K125" s="1">
        <v>500000</v>
      </c>
      <c r="L125" s="1">
        <v>2200000</v>
      </c>
      <c r="M125" s="1">
        <v>3000000</v>
      </c>
      <c r="N125" s="6">
        <f t="shared" si="7"/>
        <v>324616</v>
      </c>
      <c r="O125" s="7">
        <f t="shared" si="8"/>
        <v>14.755272727272729</v>
      </c>
      <c r="P125" s="8">
        <f t="shared" si="9"/>
        <v>7.3255329105426439</v>
      </c>
      <c r="Q125" s="8">
        <f t="shared" si="10"/>
        <v>32.23234480638763</v>
      </c>
      <c r="R125" s="8">
        <f t="shared" si="11"/>
        <v>43.953197463255862</v>
      </c>
      <c r="S125" s="8">
        <f t="shared" si="12"/>
        <v>2.7456097348713827E-2</v>
      </c>
      <c r="T125" s="8">
        <f t="shared" si="12"/>
        <v>3.2657225715199099E-2</v>
      </c>
      <c r="U125" s="8">
        <f t="shared" si="12"/>
        <v>0.57788198918106692</v>
      </c>
      <c r="V125" s="8">
        <f t="shared" si="12"/>
        <v>26.838393762631053</v>
      </c>
      <c r="W125" s="9">
        <v>5.7213555978531652</v>
      </c>
      <c r="X125" s="8"/>
    </row>
    <row r="126" spans="1:24" x14ac:dyDescent="0.25">
      <c r="A126" s="1">
        <v>2021</v>
      </c>
      <c r="B126" s="1" t="s">
        <v>28</v>
      </c>
      <c r="C126" s="1">
        <v>1328541</v>
      </c>
      <c r="D126" s="1">
        <v>6769151</v>
      </c>
      <c r="E126" s="12">
        <v>19.626405142978786</v>
      </c>
      <c r="F126" s="1">
        <v>1856999</v>
      </c>
      <c r="G126" s="1">
        <v>1870</v>
      </c>
      <c r="H126" s="1">
        <v>8976</v>
      </c>
      <c r="I126" s="1">
        <v>55370</v>
      </c>
      <c r="J126" s="1">
        <v>1790784</v>
      </c>
      <c r="K126" s="1">
        <v>500000</v>
      </c>
      <c r="L126" s="1">
        <v>2200000</v>
      </c>
      <c r="M126" s="1">
        <v>2900000</v>
      </c>
      <c r="N126" s="6">
        <f t="shared" si="7"/>
        <v>343001</v>
      </c>
      <c r="O126" s="7">
        <f t="shared" si="8"/>
        <v>15.590954545454547</v>
      </c>
      <c r="P126" s="8">
        <f t="shared" si="9"/>
        <v>7.3864506789699327</v>
      </c>
      <c r="Q126" s="8">
        <f t="shared" si="10"/>
        <v>32.500382987467702</v>
      </c>
      <c r="R126" s="8">
        <f t="shared" si="11"/>
        <v>42.84141393802561</v>
      </c>
      <c r="S126" s="8">
        <f t="shared" si="12"/>
        <v>2.7625325539347548E-2</v>
      </c>
      <c r="T126" s="8">
        <f t="shared" si="12"/>
        <v>0.13260156258886824</v>
      </c>
      <c r="U126" s="8">
        <f t="shared" si="12"/>
        <v>0.81797554818913032</v>
      </c>
      <c r="V126" s="8">
        <f t="shared" si="12"/>
        <v>26.455075385376986</v>
      </c>
      <c r="W126" s="9">
        <v>8.9821406073060199</v>
      </c>
      <c r="X126" s="8"/>
    </row>
    <row r="127" spans="1:24" x14ac:dyDescent="0.25">
      <c r="A127" s="1">
        <v>1991</v>
      </c>
      <c r="B127" s="1" t="s">
        <v>29</v>
      </c>
      <c r="C127" s="1">
        <v>30462</v>
      </c>
      <c r="D127" s="1">
        <v>54840595</v>
      </c>
      <c r="E127" s="12">
        <v>5.554644328713064E-2</v>
      </c>
      <c r="F127" s="1">
        <v>18577188</v>
      </c>
      <c r="G127" s="1">
        <v>317664</v>
      </c>
      <c r="H127" s="1">
        <v>1605749</v>
      </c>
      <c r="I127" s="1">
        <v>4446215</v>
      </c>
      <c r="J127" s="1">
        <v>12207560</v>
      </c>
      <c r="K127" s="1">
        <v>4500000</v>
      </c>
      <c r="L127" s="1">
        <v>20200000</v>
      </c>
      <c r="M127" s="1">
        <v>15300000</v>
      </c>
      <c r="N127" s="6">
        <f t="shared" si="7"/>
        <v>1622812</v>
      </c>
      <c r="O127" s="7">
        <f t="shared" si="8"/>
        <v>8.033722772277228</v>
      </c>
      <c r="P127" s="8">
        <f t="shared" si="9"/>
        <v>8.2056002492314324</v>
      </c>
      <c r="Q127" s="8">
        <f t="shared" si="10"/>
        <v>36.83402778543887</v>
      </c>
      <c r="R127" s="8">
        <f t="shared" si="11"/>
        <v>27.899040847386868</v>
      </c>
      <c r="S127" s="8">
        <f t="shared" si="12"/>
        <v>0.57924973279374525</v>
      </c>
      <c r="T127" s="8">
        <f t="shared" si="12"/>
        <v>2.9280298654673604</v>
      </c>
      <c r="U127" s="8">
        <f t="shared" si="12"/>
        <v>8.1075250915858952</v>
      </c>
      <c r="V127" s="8">
        <f t="shared" si="12"/>
        <v>22.260079417446146</v>
      </c>
      <c r="W127" s="9">
        <v>1.0924144239708435</v>
      </c>
      <c r="X127" s="8"/>
    </row>
    <row r="128" spans="1:24" x14ac:dyDescent="0.25">
      <c r="A128" s="1">
        <v>1992</v>
      </c>
      <c r="B128" s="1" t="s">
        <v>29</v>
      </c>
      <c r="C128" s="1">
        <v>28477</v>
      </c>
      <c r="D128" s="1">
        <v>55748946</v>
      </c>
      <c r="E128" s="12">
        <v>5.1080786352445125E-2</v>
      </c>
      <c r="F128" s="1">
        <v>18645477</v>
      </c>
      <c r="G128" s="1">
        <v>318828</v>
      </c>
      <c r="H128" s="1">
        <v>1603632</v>
      </c>
      <c r="I128" s="1">
        <v>4382388</v>
      </c>
      <c r="J128" s="1">
        <v>12340629</v>
      </c>
      <c r="K128" s="1">
        <v>4600000</v>
      </c>
      <c r="L128" s="1">
        <v>20400000</v>
      </c>
      <c r="M128" s="1">
        <v>16000000</v>
      </c>
      <c r="N128" s="6">
        <f t="shared" si="7"/>
        <v>1754523</v>
      </c>
      <c r="O128" s="7">
        <f t="shared" si="8"/>
        <v>8.6006029411764704</v>
      </c>
      <c r="P128" s="8">
        <f t="shared" si="9"/>
        <v>8.2512770734714866</v>
      </c>
      <c r="Q128" s="8">
        <f t="shared" si="10"/>
        <v>36.592620064960514</v>
      </c>
      <c r="R128" s="8">
        <f t="shared" si="11"/>
        <v>28.700094168596479</v>
      </c>
      <c r="S128" s="8">
        <f t="shared" si="12"/>
        <v>0.57189960147407981</v>
      </c>
      <c r="T128" s="8">
        <f t="shared" si="12"/>
        <v>2.8765243382359191</v>
      </c>
      <c r="U128" s="8">
        <f t="shared" si="12"/>
        <v>7.8609342677079486</v>
      </c>
      <c r="V128" s="8">
        <f t="shared" si="12"/>
        <v>22.136075899982039</v>
      </c>
      <c r="W128" s="9">
        <v>0.22860589074219473</v>
      </c>
      <c r="X128" s="8"/>
    </row>
    <row r="129" spans="1:24" x14ac:dyDescent="0.25">
      <c r="A129" s="1">
        <v>1993</v>
      </c>
      <c r="B129" s="1" t="s">
        <v>29</v>
      </c>
      <c r="C129" s="1">
        <v>23267</v>
      </c>
      <c r="D129" s="1">
        <v>56653808</v>
      </c>
      <c r="E129" s="12">
        <v>4.1068730984508584E-2</v>
      </c>
      <c r="F129" s="1">
        <v>17711029</v>
      </c>
      <c r="G129" s="1">
        <v>213320</v>
      </c>
      <c r="H129" s="1">
        <v>1323568</v>
      </c>
      <c r="I129" s="1">
        <v>3871955</v>
      </c>
      <c r="J129" s="1">
        <v>12302186</v>
      </c>
      <c r="K129" s="1">
        <v>4300000</v>
      </c>
      <c r="L129" s="1">
        <v>19500000</v>
      </c>
      <c r="M129" s="1">
        <v>17900000</v>
      </c>
      <c r="N129" s="6">
        <f t="shared" si="7"/>
        <v>1788971</v>
      </c>
      <c r="O129" s="7">
        <f t="shared" si="8"/>
        <v>9.174210256410257</v>
      </c>
      <c r="P129" s="8">
        <f t="shared" si="9"/>
        <v>7.5899575894351177</v>
      </c>
      <c r="Q129" s="8">
        <f t="shared" si="10"/>
        <v>34.419575114880189</v>
      </c>
      <c r="R129" s="8">
        <f t="shared" si="11"/>
        <v>31.595404849043863</v>
      </c>
      <c r="S129" s="8">
        <f t="shared" si="12"/>
        <v>0.37653250069262778</v>
      </c>
      <c r="T129" s="8">
        <f t="shared" si="12"/>
        <v>2.3362383690077815</v>
      </c>
      <c r="U129" s="8">
        <f t="shared" si="12"/>
        <v>6.834412613535175</v>
      </c>
      <c r="V129" s="8">
        <f t="shared" si="12"/>
        <v>21.714667441242433</v>
      </c>
      <c r="W129" s="9">
        <v>0.25234380466698469</v>
      </c>
      <c r="X129" s="8"/>
    </row>
    <row r="130" spans="1:24" x14ac:dyDescent="0.25">
      <c r="A130" s="1">
        <v>1994</v>
      </c>
      <c r="B130" s="1" t="s">
        <v>29</v>
      </c>
      <c r="C130" s="1">
        <v>24927</v>
      </c>
      <c r="D130" s="1">
        <v>57564209</v>
      </c>
      <c r="E130" s="12">
        <v>4.3302948886173351E-2</v>
      </c>
      <c r="F130" s="1">
        <v>19098907</v>
      </c>
      <c r="G130" s="1">
        <v>392040</v>
      </c>
      <c r="H130" s="1">
        <v>1789119</v>
      </c>
      <c r="I130" s="1">
        <v>4501028</v>
      </c>
      <c r="J130" s="1">
        <v>12416719</v>
      </c>
      <c r="K130" s="1">
        <v>4700000</v>
      </c>
      <c r="L130" s="1">
        <v>20900000</v>
      </c>
      <c r="M130" s="1">
        <v>17300000</v>
      </c>
      <c r="N130" s="6">
        <f t="shared" si="7"/>
        <v>1801093</v>
      </c>
      <c r="O130" s="7">
        <f t="shared" si="8"/>
        <v>8.6176698564593295</v>
      </c>
      <c r="P130" s="8">
        <f t="shared" si="9"/>
        <v>8.1647955937342953</v>
      </c>
      <c r="Q130" s="8">
        <f t="shared" si="10"/>
        <v>36.307282533839732</v>
      </c>
      <c r="R130" s="8">
        <f t="shared" si="11"/>
        <v>30.053396547149635</v>
      </c>
      <c r="S130" s="8">
        <f t="shared" si="12"/>
        <v>0.68104818395055167</v>
      </c>
      <c r="T130" s="8">
        <f t="shared" si="12"/>
        <v>3.1080406229502779</v>
      </c>
      <c r="U130" s="8">
        <f t="shared" si="12"/>
        <v>7.8191433152499323</v>
      </c>
      <c r="V130" s="8">
        <f t="shared" si="12"/>
        <v>21.57020693188019</v>
      </c>
      <c r="W130" s="9">
        <v>0.15565993293427413</v>
      </c>
      <c r="X130" s="8"/>
    </row>
    <row r="131" spans="1:24" x14ac:dyDescent="0.25">
      <c r="A131" s="1">
        <v>1995</v>
      </c>
      <c r="B131" s="1" t="s">
        <v>29</v>
      </c>
      <c r="C131" s="1">
        <v>12841</v>
      </c>
      <c r="D131" s="1">
        <v>58486453</v>
      </c>
      <c r="E131" s="12">
        <v>2.195551164643204E-2</v>
      </c>
      <c r="F131" s="1">
        <v>19581994</v>
      </c>
      <c r="G131" s="1">
        <v>365560</v>
      </c>
      <c r="H131" s="1">
        <v>1726211</v>
      </c>
      <c r="I131" s="1">
        <v>4504401</v>
      </c>
      <c r="J131" s="1">
        <v>12985821</v>
      </c>
      <c r="K131" s="1">
        <v>4800000</v>
      </c>
      <c r="L131" s="1">
        <v>21200000</v>
      </c>
      <c r="M131" s="1">
        <v>18000000</v>
      </c>
      <c r="N131" s="6">
        <f t="shared" si="7"/>
        <v>1618006</v>
      </c>
      <c r="O131" s="7">
        <f t="shared" si="8"/>
        <v>7.6321037735849053</v>
      </c>
      <c r="P131" s="8">
        <f t="shared" si="9"/>
        <v>8.2070287285159864</v>
      </c>
      <c r="Q131" s="8">
        <f t="shared" si="10"/>
        <v>36.247710217612273</v>
      </c>
      <c r="R131" s="8">
        <f t="shared" si="11"/>
        <v>30.776357731934951</v>
      </c>
      <c r="S131" s="8">
        <f t="shared" si="12"/>
        <v>0.62503362958256337</v>
      </c>
      <c r="T131" s="8">
        <f t="shared" si="12"/>
        <v>2.9514715142667312</v>
      </c>
      <c r="U131" s="8">
        <f t="shared" si="12"/>
        <v>7.701614252449196</v>
      </c>
      <c r="V131" s="8">
        <f t="shared" ref="V131:V157" si="13">J131/$D131*100</f>
        <v>22.203126252159624</v>
      </c>
      <c r="W131" s="9">
        <v>0.18857486329725226</v>
      </c>
      <c r="X131" s="8"/>
    </row>
    <row r="132" spans="1:24" x14ac:dyDescent="0.25">
      <c r="A132" s="1">
        <v>1996</v>
      </c>
      <c r="B132" s="1" t="s">
        <v>29</v>
      </c>
      <c r="C132" s="1">
        <v>8166</v>
      </c>
      <c r="D132" s="1">
        <v>59423278</v>
      </c>
      <c r="E132" s="12">
        <v>1.374208942158997E-2</v>
      </c>
      <c r="F132" s="1">
        <v>20118622</v>
      </c>
      <c r="G132" s="1">
        <v>296687</v>
      </c>
      <c r="H132" s="1">
        <v>1606899</v>
      </c>
      <c r="I132" s="1">
        <v>4409123</v>
      </c>
      <c r="J132" s="1">
        <v>13805913</v>
      </c>
      <c r="K132" s="1">
        <v>5000000</v>
      </c>
      <c r="L132" s="1">
        <v>21500000</v>
      </c>
      <c r="M132" s="1">
        <v>18600000</v>
      </c>
      <c r="N132" s="6">
        <f t="shared" ref="N132:N157" si="14">L132-F132</f>
        <v>1381378</v>
      </c>
      <c r="O132" s="7">
        <f t="shared" ref="O132:O157" si="15">N132/L132*100</f>
        <v>6.4250139534883717</v>
      </c>
      <c r="P132" s="8">
        <f t="shared" ref="P132:P157" si="16">K132/D132*100</f>
        <v>8.4142110100354959</v>
      </c>
      <c r="Q132" s="8">
        <f t="shared" ref="Q132:Q157" si="17">L132/D132*100</f>
        <v>36.181107343152632</v>
      </c>
      <c r="R132" s="8">
        <f t="shared" ref="R132:R157" si="18">M132/D132*100</f>
        <v>31.300864957332042</v>
      </c>
      <c r="S132" s="8">
        <f t="shared" ref="S132:U157" si="19">G132/$D132*100</f>
        <v>0.49927740438688017</v>
      </c>
      <c r="T132" s="8">
        <f t="shared" si="19"/>
        <v>2.7041574515630056</v>
      </c>
      <c r="U132" s="8">
        <f t="shared" si="19"/>
        <v>7.4198582582401462</v>
      </c>
      <c r="V132" s="8">
        <f t="shared" si="13"/>
        <v>23.233173033638437</v>
      </c>
      <c r="W132" s="9">
        <v>0.13782259036618741</v>
      </c>
      <c r="X132" s="8"/>
    </row>
    <row r="133" spans="1:24" x14ac:dyDescent="0.25">
      <c r="A133" s="1">
        <v>1997</v>
      </c>
      <c r="B133" s="1" t="s">
        <v>29</v>
      </c>
      <c r="C133" s="1">
        <v>2448</v>
      </c>
      <c r="D133" s="1">
        <v>60372571</v>
      </c>
      <c r="E133" s="12">
        <v>4.054821518202364E-3</v>
      </c>
      <c r="F133" s="1">
        <v>20092299</v>
      </c>
      <c r="G133" s="1">
        <v>172405</v>
      </c>
      <c r="H133" s="1">
        <v>1292377</v>
      </c>
      <c r="I133" s="1">
        <v>4021535</v>
      </c>
      <c r="J133" s="1">
        <v>14605982</v>
      </c>
      <c r="K133" s="1">
        <v>4900000</v>
      </c>
      <c r="L133" s="1">
        <v>21600000</v>
      </c>
      <c r="M133" s="1">
        <v>19500000</v>
      </c>
      <c r="N133" s="6">
        <f t="shared" si="14"/>
        <v>1507701</v>
      </c>
      <c r="O133" s="7">
        <f t="shared" si="15"/>
        <v>6.9800972222222217</v>
      </c>
      <c r="P133" s="8">
        <f t="shared" si="16"/>
        <v>8.1162685617612667</v>
      </c>
      <c r="Q133" s="8">
        <f t="shared" si="17"/>
        <v>35.777836925314979</v>
      </c>
      <c r="R133" s="8">
        <f t="shared" si="18"/>
        <v>32.299436113131577</v>
      </c>
      <c r="S133" s="8">
        <f t="shared" si="19"/>
        <v>0.28556842477356148</v>
      </c>
      <c r="T133" s="8">
        <f t="shared" si="19"/>
        <v>2.1406691459272125</v>
      </c>
      <c r="U133" s="8">
        <f t="shared" si="19"/>
        <v>6.6611955286780811</v>
      </c>
      <c r="V133" s="8">
        <f t="shared" si="13"/>
        <v>24.193076024541014</v>
      </c>
      <c r="W133" s="9">
        <v>3.618410997803293E-3</v>
      </c>
      <c r="X133" s="8"/>
    </row>
    <row r="134" spans="1:24" x14ac:dyDescent="0.25">
      <c r="A134" s="1">
        <v>1998</v>
      </c>
      <c r="B134" s="1" t="s">
        <v>29</v>
      </c>
      <c r="C134" s="1">
        <v>2529</v>
      </c>
      <c r="D134" s="1">
        <v>61329665</v>
      </c>
      <c r="E134" s="12">
        <v>4.1236161978057432E-3</v>
      </c>
      <c r="F134" s="1">
        <v>20640729</v>
      </c>
      <c r="G134" s="1">
        <v>184204</v>
      </c>
      <c r="H134" s="1">
        <v>1370572</v>
      </c>
      <c r="I134" s="1">
        <v>4182854</v>
      </c>
      <c r="J134" s="1">
        <v>14903100</v>
      </c>
      <c r="K134" s="1">
        <v>5100000</v>
      </c>
      <c r="L134" s="1">
        <v>22200000</v>
      </c>
      <c r="M134" s="1">
        <v>19800000</v>
      </c>
      <c r="N134" s="6">
        <f t="shared" si="14"/>
        <v>1559271</v>
      </c>
      <c r="O134" s="7">
        <f t="shared" si="15"/>
        <v>7.023743243243243</v>
      </c>
      <c r="P134" s="8">
        <f t="shared" si="16"/>
        <v>8.3157147523959249</v>
      </c>
      <c r="Q134" s="8">
        <f t="shared" si="17"/>
        <v>36.197817157488146</v>
      </c>
      <c r="R134" s="8">
        <f t="shared" si="18"/>
        <v>32.284539626948884</v>
      </c>
      <c r="S134" s="8">
        <f t="shared" si="19"/>
        <v>0.30035057259810566</v>
      </c>
      <c r="T134" s="8">
        <f t="shared" si="19"/>
        <v>2.2347619214942718</v>
      </c>
      <c r="U134" s="8">
        <f t="shared" si="19"/>
        <v>6.8202785715526089</v>
      </c>
      <c r="V134" s="8">
        <f t="shared" si="13"/>
        <v>24.299985985574843</v>
      </c>
      <c r="W134" s="9">
        <v>1.0290049527992817E-2</v>
      </c>
      <c r="X134" s="8"/>
    </row>
    <row r="135" spans="1:24" x14ac:dyDescent="0.25">
      <c r="A135" s="1">
        <v>1999</v>
      </c>
      <c r="B135" s="1" t="s">
        <v>29</v>
      </c>
      <c r="C135" s="1">
        <v>2810</v>
      </c>
      <c r="D135" s="1">
        <v>62287391</v>
      </c>
      <c r="E135" s="12">
        <v>4.5113464457035932E-3</v>
      </c>
      <c r="F135" s="1">
        <v>20885986</v>
      </c>
      <c r="G135" s="1">
        <v>229079</v>
      </c>
      <c r="H135" s="1">
        <v>1463777</v>
      </c>
      <c r="I135" s="1">
        <v>4348364</v>
      </c>
      <c r="J135" s="1">
        <v>14844765</v>
      </c>
      <c r="K135" s="1">
        <v>5200000</v>
      </c>
      <c r="L135" s="1">
        <v>22600000</v>
      </c>
      <c r="M135" s="1">
        <v>20300000</v>
      </c>
      <c r="N135" s="6">
        <f t="shared" si="14"/>
        <v>1714014</v>
      </c>
      <c r="O135" s="7">
        <f t="shared" si="15"/>
        <v>7.5841327433628312</v>
      </c>
      <c r="P135" s="8">
        <f t="shared" si="16"/>
        <v>8.3483991166045151</v>
      </c>
      <c r="Q135" s="8">
        <f t="shared" si="17"/>
        <v>36.283426929858081</v>
      </c>
      <c r="R135" s="8">
        <f t="shared" si="18"/>
        <v>32.590865782129164</v>
      </c>
      <c r="S135" s="8">
        <f t="shared" si="19"/>
        <v>0.36777748485243184</v>
      </c>
      <c r="T135" s="8">
        <f t="shared" si="19"/>
        <v>2.3500374257126935</v>
      </c>
      <c r="U135" s="8">
        <f t="shared" si="19"/>
        <v>6.9811304185143985</v>
      </c>
      <c r="V135" s="8">
        <f t="shared" si="13"/>
        <v>23.832696733115696</v>
      </c>
      <c r="W135" s="9">
        <v>4.923893713834759E-3</v>
      </c>
      <c r="X135" s="8"/>
    </row>
    <row r="136" spans="1:24" x14ac:dyDescent="0.25">
      <c r="A136" s="1">
        <v>2000</v>
      </c>
      <c r="B136" s="1" t="s">
        <v>29</v>
      </c>
      <c r="C136" s="1">
        <v>3096</v>
      </c>
      <c r="D136" s="1">
        <v>63240196</v>
      </c>
      <c r="E136" s="12">
        <v>4.8956205006069238E-3</v>
      </c>
      <c r="F136" s="1">
        <v>20496440</v>
      </c>
      <c r="G136" s="1">
        <v>152743</v>
      </c>
      <c r="H136" s="1">
        <v>1365128</v>
      </c>
      <c r="I136" s="1">
        <v>4136699</v>
      </c>
      <c r="J136" s="1">
        <v>14841870</v>
      </c>
      <c r="K136" s="1">
        <v>5100000</v>
      </c>
      <c r="L136" s="1">
        <v>21900000</v>
      </c>
      <c r="M136" s="1">
        <v>22000000</v>
      </c>
      <c r="N136" s="6">
        <f t="shared" si="14"/>
        <v>1403560</v>
      </c>
      <c r="O136" s="7">
        <f t="shared" si="15"/>
        <v>6.4089497716894979</v>
      </c>
      <c r="P136" s="8">
        <f t="shared" si="16"/>
        <v>8.0644911347207078</v>
      </c>
      <c r="Q136" s="8">
        <f t="shared" si="17"/>
        <v>34.629873696153631</v>
      </c>
      <c r="R136" s="8">
        <f t="shared" si="18"/>
        <v>34.788000973305017</v>
      </c>
      <c r="S136" s="8">
        <f t="shared" si="19"/>
        <v>0.24152834693934219</v>
      </c>
      <c r="T136" s="8">
        <f t="shared" si="19"/>
        <v>2.1586397360311786</v>
      </c>
      <c r="U136" s="8">
        <f t="shared" si="19"/>
        <v>6.5412494926486309</v>
      </c>
      <c r="V136" s="8">
        <f t="shared" si="13"/>
        <v>23.469044909348476</v>
      </c>
      <c r="W136" s="9">
        <v>0.12155716005259339</v>
      </c>
      <c r="X136" s="8"/>
    </row>
    <row r="137" spans="1:24" x14ac:dyDescent="0.25">
      <c r="A137" s="1">
        <v>2001</v>
      </c>
      <c r="B137" s="1" t="s">
        <v>29</v>
      </c>
      <c r="C137" s="1">
        <v>3466</v>
      </c>
      <c r="D137" s="1">
        <v>64192243</v>
      </c>
      <c r="E137" s="12">
        <v>5.3994062802884138E-3</v>
      </c>
      <c r="F137" s="1">
        <v>20444301</v>
      </c>
      <c r="G137" s="1">
        <v>300807</v>
      </c>
      <c r="H137" s="1">
        <v>1686741</v>
      </c>
      <c r="I137" s="1">
        <v>4468757</v>
      </c>
      <c r="J137" s="1">
        <v>13987996</v>
      </c>
      <c r="K137" s="1">
        <v>5100000</v>
      </c>
      <c r="L137" s="1">
        <v>22300000</v>
      </c>
      <c r="M137" s="1">
        <v>22500000</v>
      </c>
      <c r="N137" s="6">
        <f t="shared" si="14"/>
        <v>1855699</v>
      </c>
      <c r="O137" s="7">
        <f t="shared" si="15"/>
        <v>8.3215201793721985</v>
      </c>
      <c r="P137" s="8">
        <f t="shared" si="16"/>
        <v>7.9448851787279038</v>
      </c>
      <c r="Q137" s="8">
        <f t="shared" si="17"/>
        <v>34.739399899143578</v>
      </c>
      <c r="R137" s="8">
        <f t="shared" si="18"/>
        <v>35.050964023799573</v>
      </c>
      <c r="S137" s="8">
        <f t="shared" si="19"/>
        <v>0.46860334822698124</v>
      </c>
      <c r="T137" s="8">
        <f t="shared" si="19"/>
        <v>2.6276399159318986</v>
      </c>
      <c r="U137" s="8">
        <f t="shared" si="19"/>
        <v>6.9615218150267779</v>
      </c>
      <c r="V137" s="8">
        <f t="shared" si="13"/>
        <v>21.790788647157882</v>
      </c>
      <c r="W137" s="9">
        <v>6.7730205061283286E-2</v>
      </c>
      <c r="X137" s="8"/>
    </row>
    <row r="138" spans="1:24" x14ac:dyDescent="0.25">
      <c r="A138" s="1">
        <v>2002</v>
      </c>
      <c r="B138" s="1" t="s">
        <v>29</v>
      </c>
      <c r="C138" s="1">
        <v>3302</v>
      </c>
      <c r="D138" s="1">
        <v>65145357</v>
      </c>
      <c r="E138" s="12">
        <v>5.0686651390980941E-3</v>
      </c>
      <c r="F138" s="1">
        <v>20322403</v>
      </c>
      <c r="G138" s="1">
        <v>222087</v>
      </c>
      <c r="H138" s="1">
        <v>1610935</v>
      </c>
      <c r="I138" s="1">
        <v>4363536</v>
      </c>
      <c r="J138" s="1">
        <v>14125845</v>
      </c>
      <c r="K138" s="1">
        <v>4800000</v>
      </c>
      <c r="L138" s="1">
        <v>22700000</v>
      </c>
      <c r="M138" s="1">
        <v>23100000</v>
      </c>
      <c r="N138" s="6">
        <f t="shared" si="14"/>
        <v>2377597</v>
      </c>
      <c r="O138" s="7">
        <f t="shared" si="15"/>
        <v>10.473995594713656</v>
      </c>
      <c r="P138" s="8">
        <f t="shared" si="16"/>
        <v>7.3681383003243033</v>
      </c>
      <c r="Q138" s="8">
        <f t="shared" si="17"/>
        <v>34.845154045283685</v>
      </c>
      <c r="R138" s="8">
        <f t="shared" si="18"/>
        <v>35.459165570310716</v>
      </c>
      <c r="S138" s="8">
        <f t="shared" si="19"/>
        <v>0.34090994389669244</v>
      </c>
      <c r="T138" s="8">
        <f t="shared" si="19"/>
        <v>2.4728316401735277</v>
      </c>
      <c r="U138" s="8">
        <f t="shared" si="19"/>
        <v>6.6981534846758146</v>
      </c>
      <c r="V138" s="8">
        <f t="shared" si="13"/>
        <v>21.683579076863452</v>
      </c>
      <c r="W138" s="9">
        <v>0.11601230516039875</v>
      </c>
      <c r="X138" s="8"/>
    </row>
    <row r="139" spans="1:24" x14ac:dyDescent="0.25">
      <c r="A139" s="1">
        <v>2003</v>
      </c>
      <c r="B139" s="1" t="s">
        <v>29</v>
      </c>
      <c r="C139" s="1">
        <v>2488</v>
      </c>
      <c r="D139" s="1">
        <v>66089402</v>
      </c>
      <c r="E139" s="12">
        <v>3.7645975371361357E-3</v>
      </c>
      <c r="F139" s="1">
        <v>20179102</v>
      </c>
      <c r="G139" s="1">
        <v>489841</v>
      </c>
      <c r="H139" s="1">
        <v>1743671</v>
      </c>
      <c r="I139" s="1">
        <v>4547316</v>
      </c>
      <c r="J139" s="1">
        <v>13398274</v>
      </c>
      <c r="K139" s="1">
        <v>5000000</v>
      </c>
      <c r="L139" s="1">
        <v>22600000</v>
      </c>
      <c r="M139" s="1">
        <v>24100000</v>
      </c>
      <c r="N139" s="6">
        <f t="shared" si="14"/>
        <v>2420898</v>
      </c>
      <c r="O139" s="7">
        <f t="shared" si="15"/>
        <v>10.711938053097345</v>
      </c>
      <c r="P139" s="8">
        <f t="shared" si="16"/>
        <v>7.5655095199681179</v>
      </c>
      <c r="Q139" s="8">
        <f t="shared" si="17"/>
        <v>34.196103030255891</v>
      </c>
      <c r="R139" s="8">
        <f t="shared" si="18"/>
        <v>36.465755886246335</v>
      </c>
      <c r="S139" s="8">
        <f t="shared" si="19"/>
        <v>0.74117934975414068</v>
      </c>
      <c r="T139" s="8">
        <f t="shared" si="19"/>
        <v>2.6383519100384656</v>
      </c>
      <c r="U139" s="8">
        <f t="shared" si="19"/>
        <v>6.8805524976606689</v>
      </c>
      <c r="V139" s="8">
        <f t="shared" si="13"/>
        <v>20.272953899628266</v>
      </c>
      <c r="W139" s="9">
        <v>5.4246197687283192E-2</v>
      </c>
      <c r="X139" s="8"/>
    </row>
    <row r="140" spans="1:24" x14ac:dyDescent="0.25">
      <c r="A140" s="1">
        <v>2004</v>
      </c>
      <c r="B140" s="1" t="s">
        <v>29</v>
      </c>
      <c r="C140" s="1">
        <v>3029</v>
      </c>
      <c r="D140" s="1">
        <v>67010929</v>
      </c>
      <c r="E140" s="12">
        <v>4.5201581968815864E-3</v>
      </c>
      <c r="F140" s="1">
        <v>19651978</v>
      </c>
      <c r="G140" s="1">
        <v>152042</v>
      </c>
      <c r="H140" s="1">
        <v>1134995</v>
      </c>
      <c r="I140" s="1">
        <v>3337040</v>
      </c>
      <c r="J140" s="1">
        <v>15027901</v>
      </c>
      <c r="K140" s="1">
        <v>4600000</v>
      </c>
      <c r="L140" s="1">
        <v>22000000</v>
      </c>
      <c r="M140" s="1">
        <v>25600000</v>
      </c>
      <c r="N140" s="6">
        <f t="shared" si="14"/>
        <v>2348022</v>
      </c>
      <c r="O140" s="7">
        <f t="shared" si="15"/>
        <v>10.672827272727273</v>
      </c>
      <c r="P140" s="8">
        <f t="shared" si="16"/>
        <v>6.8645519001833275</v>
      </c>
      <c r="Q140" s="8">
        <f t="shared" si="17"/>
        <v>32.830465609572435</v>
      </c>
      <c r="R140" s="8">
        <f t="shared" si="18"/>
        <v>38.202723618411561</v>
      </c>
      <c r="S140" s="8">
        <f t="shared" si="19"/>
        <v>0.22689134782775508</v>
      </c>
      <c r="T140" s="8">
        <f t="shared" si="19"/>
        <v>1.6937461052062119</v>
      </c>
      <c r="U140" s="8">
        <f t="shared" si="19"/>
        <v>4.979844407171254</v>
      </c>
      <c r="V140" s="8">
        <f t="shared" si="13"/>
        <v>22.426044862025414</v>
      </c>
      <c r="W140" s="9">
        <v>7.1634940225921456E-2</v>
      </c>
      <c r="X140" s="8"/>
    </row>
    <row r="141" spans="1:24" x14ac:dyDescent="0.25">
      <c r="A141" s="1">
        <v>2005</v>
      </c>
      <c r="B141" s="1" t="s">
        <v>29</v>
      </c>
      <c r="C141" s="1">
        <v>2395</v>
      </c>
      <c r="D141" s="1">
        <v>67903461</v>
      </c>
      <c r="E141" s="12">
        <v>3.5270661682473008E-3</v>
      </c>
      <c r="F141" s="1">
        <v>20115550</v>
      </c>
      <c r="G141" s="1">
        <v>196195</v>
      </c>
      <c r="H141" s="1">
        <v>1066111</v>
      </c>
      <c r="I141" s="1">
        <v>3000711</v>
      </c>
      <c r="J141" s="1">
        <v>15852533</v>
      </c>
      <c r="K141" s="1">
        <v>4600000</v>
      </c>
      <c r="L141" s="1">
        <v>22500000</v>
      </c>
      <c r="M141" s="1">
        <v>26000000</v>
      </c>
      <c r="N141" s="6">
        <f t="shared" si="14"/>
        <v>2384450</v>
      </c>
      <c r="O141" s="7">
        <f t="shared" si="15"/>
        <v>10.597555555555555</v>
      </c>
      <c r="P141" s="8">
        <f t="shared" si="16"/>
        <v>6.7743233294102634</v>
      </c>
      <c r="Q141" s="8">
        <f t="shared" si="17"/>
        <v>33.135277154724122</v>
      </c>
      <c r="R141" s="8">
        <f t="shared" si="18"/>
        <v>38.289653601014535</v>
      </c>
      <c r="S141" s="8">
        <f t="shared" si="19"/>
        <v>0.28893225339427103</v>
      </c>
      <c r="T141" s="8">
        <f t="shared" si="19"/>
        <v>1.5700392650088923</v>
      </c>
      <c r="U141" s="8">
        <f t="shared" si="19"/>
        <v>4.4190840287213051</v>
      </c>
      <c r="V141" s="8">
        <f t="shared" si="13"/>
        <v>23.345692202640453</v>
      </c>
      <c r="W141" s="9">
        <v>7.9716388769003846E-2</v>
      </c>
      <c r="X141" s="8"/>
    </row>
    <row r="142" spans="1:24" x14ac:dyDescent="0.25">
      <c r="A142" s="1">
        <v>2006</v>
      </c>
      <c r="B142" s="1" t="s">
        <v>29</v>
      </c>
      <c r="C142" s="1">
        <v>2624</v>
      </c>
      <c r="D142" s="1">
        <v>68756809</v>
      </c>
      <c r="E142" s="12">
        <v>3.8163493014924527E-3</v>
      </c>
      <c r="F142" s="1">
        <v>20508927</v>
      </c>
      <c r="G142" s="1">
        <v>110978</v>
      </c>
      <c r="H142" s="1">
        <v>882772</v>
      </c>
      <c r="I142" s="1">
        <v>2820526</v>
      </c>
      <c r="J142" s="1">
        <v>16694651</v>
      </c>
      <c r="K142" s="1">
        <v>4600000</v>
      </c>
      <c r="L142" s="1">
        <v>22500000</v>
      </c>
      <c r="M142" s="1">
        <v>26900000</v>
      </c>
      <c r="N142" s="6">
        <f t="shared" si="14"/>
        <v>1991073</v>
      </c>
      <c r="O142" s="7">
        <f t="shared" si="15"/>
        <v>8.8492133333333332</v>
      </c>
      <c r="P142" s="8">
        <f t="shared" si="16"/>
        <v>6.6902464888968307</v>
      </c>
      <c r="Q142" s="8">
        <f t="shared" si="17"/>
        <v>32.724031739169277</v>
      </c>
      <c r="R142" s="8">
        <f t="shared" si="18"/>
        <v>39.123397945940162</v>
      </c>
      <c r="S142" s="8">
        <f t="shared" si="19"/>
        <v>0.16140655974886792</v>
      </c>
      <c r="T142" s="8">
        <f t="shared" si="19"/>
        <v>1.2839048420644419</v>
      </c>
      <c r="U142" s="8">
        <f t="shared" si="19"/>
        <v>4.1021769931178742</v>
      </c>
      <c r="V142" s="8">
        <f t="shared" si="13"/>
        <v>24.280723964371294</v>
      </c>
      <c r="W142" s="9">
        <v>0.10330028571817346</v>
      </c>
      <c r="X142" s="8"/>
    </row>
    <row r="143" spans="1:24" x14ac:dyDescent="0.25">
      <c r="A143" s="1">
        <v>2007</v>
      </c>
      <c r="B143" s="1" t="s">
        <v>29</v>
      </c>
      <c r="C143" s="1">
        <v>6941</v>
      </c>
      <c r="D143" s="1">
        <v>69581854</v>
      </c>
      <c r="E143" s="12">
        <v>9.9753018940829021E-3</v>
      </c>
      <c r="F143" s="1">
        <v>20829589</v>
      </c>
      <c r="G143" s="1">
        <v>83113</v>
      </c>
      <c r="H143" s="1">
        <v>635613</v>
      </c>
      <c r="I143" s="1">
        <v>2610773</v>
      </c>
      <c r="J143" s="1">
        <v>17500090</v>
      </c>
      <c r="K143" s="1">
        <v>4400000</v>
      </c>
      <c r="L143" s="1">
        <v>22900000</v>
      </c>
      <c r="M143" s="1">
        <v>27300000</v>
      </c>
      <c r="N143" s="6">
        <f t="shared" si="14"/>
        <v>2070411</v>
      </c>
      <c r="O143" s="7">
        <f t="shared" si="15"/>
        <v>9.0410960698689955</v>
      </c>
      <c r="P143" s="8">
        <f t="shared" si="16"/>
        <v>6.3234877300050094</v>
      </c>
      <c r="Q143" s="8">
        <f t="shared" si="17"/>
        <v>32.91087932207153</v>
      </c>
      <c r="R143" s="8">
        <f t="shared" si="18"/>
        <v>39.234367052076536</v>
      </c>
      <c r="S143" s="8">
        <f t="shared" si="19"/>
        <v>0.11944637175088781</v>
      </c>
      <c r="T143" s="8">
        <f t="shared" si="19"/>
        <v>0.91347522875719867</v>
      </c>
      <c r="U143" s="8">
        <f t="shared" si="19"/>
        <v>3.7520888707564475</v>
      </c>
      <c r="V143" s="8">
        <f t="shared" si="13"/>
        <v>25.150364633859855</v>
      </c>
      <c r="W143" s="9">
        <v>0.11786521589575226</v>
      </c>
      <c r="X143" s="8"/>
    </row>
    <row r="144" spans="1:24" x14ac:dyDescent="0.25">
      <c r="A144" s="1">
        <v>2008</v>
      </c>
      <c r="B144" s="1" t="s">
        <v>29</v>
      </c>
      <c r="C144" s="1">
        <v>11090</v>
      </c>
      <c r="D144" s="1">
        <v>70418612</v>
      </c>
      <c r="E144" s="12">
        <v>1.5748677352515839E-2</v>
      </c>
      <c r="F144" s="1">
        <v>21278513</v>
      </c>
      <c r="G144" s="1">
        <v>36747</v>
      </c>
      <c r="H144" s="1">
        <v>529887</v>
      </c>
      <c r="I144" s="1">
        <v>2159208</v>
      </c>
      <c r="J144" s="1">
        <v>18552672</v>
      </c>
      <c r="K144" s="1">
        <v>4300000</v>
      </c>
      <c r="L144" s="1">
        <v>23600000</v>
      </c>
      <c r="M144" s="1">
        <v>27500000</v>
      </c>
      <c r="N144" s="6">
        <f t="shared" si="14"/>
        <v>2321487</v>
      </c>
      <c r="O144" s="7">
        <f t="shared" si="15"/>
        <v>9.8368093220338988</v>
      </c>
      <c r="P144" s="8">
        <f t="shared" si="16"/>
        <v>6.1063401817689904</v>
      </c>
      <c r="Q144" s="8">
        <f t="shared" si="17"/>
        <v>33.51386704412748</v>
      </c>
      <c r="R144" s="8">
        <f t="shared" si="18"/>
        <v>39.052175581080753</v>
      </c>
      <c r="S144" s="8">
        <f t="shared" si="19"/>
        <v>5.218364713010816E-2</v>
      </c>
      <c r="T144" s="8">
        <f t="shared" si="19"/>
        <v>0.75248146044116859</v>
      </c>
      <c r="U144" s="8">
        <f t="shared" si="19"/>
        <v>3.0662461793481528</v>
      </c>
      <c r="V144" s="8">
        <f t="shared" si="13"/>
        <v>26.346261979716385</v>
      </c>
      <c r="W144" s="9">
        <v>0.14648558636262463</v>
      </c>
      <c r="X144" s="8"/>
    </row>
    <row r="145" spans="1:24" x14ac:dyDescent="0.25">
      <c r="A145" s="1">
        <v>2009</v>
      </c>
      <c r="B145" s="1" t="s">
        <v>29</v>
      </c>
      <c r="C145" s="1">
        <v>10339</v>
      </c>
      <c r="D145" s="1">
        <v>71321406</v>
      </c>
      <c r="E145" s="12">
        <v>1.4496349104503072E-2</v>
      </c>
      <c r="F145" s="1">
        <v>21361145</v>
      </c>
      <c r="G145" s="1">
        <v>47039</v>
      </c>
      <c r="H145" s="1">
        <v>370804</v>
      </c>
      <c r="I145" s="1">
        <v>2313723</v>
      </c>
      <c r="J145" s="1">
        <v>18629579</v>
      </c>
      <c r="K145" s="1">
        <v>4400000</v>
      </c>
      <c r="L145" s="1">
        <v>24400000</v>
      </c>
      <c r="M145" s="1">
        <v>27500000</v>
      </c>
      <c r="N145" s="6">
        <f t="shared" si="14"/>
        <v>3038855</v>
      </c>
      <c r="O145" s="7">
        <f t="shared" si="15"/>
        <v>12.454323770491802</v>
      </c>
      <c r="P145" s="8">
        <f t="shared" si="16"/>
        <v>6.1692558332346952</v>
      </c>
      <c r="Q145" s="8">
        <f t="shared" si="17"/>
        <v>34.211327802483311</v>
      </c>
      <c r="R145" s="8">
        <f t="shared" si="18"/>
        <v>38.557848957716843</v>
      </c>
      <c r="S145" s="8">
        <f t="shared" si="19"/>
        <v>6.595355116807429E-2</v>
      </c>
      <c r="T145" s="8">
        <f t="shared" si="19"/>
        <v>0.51990562272426311</v>
      </c>
      <c r="U145" s="8">
        <f t="shared" si="19"/>
        <v>3.2440793441452906</v>
      </c>
      <c r="V145" s="8">
        <f t="shared" si="13"/>
        <v>26.12059975374013</v>
      </c>
      <c r="W145" s="9">
        <v>0.21137884439476029</v>
      </c>
      <c r="X145" s="8"/>
    </row>
    <row r="146" spans="1:24" x14ac:dyDescent="0.25">
      <c r="A146" s="1">
        <v>2010</v>
      </c>
      <c r="B146" s="1" t="s">
        <v>29</v>
      </c>
      <c r="C146" s="1">
        <v>10025</v>
      </c>
      <c r="D146" s="1">
        <v>72326992</v>
      </c>
      <c r="E146" s="12">
        <v>1.3860662143947588E-2</v>
      </c>
      <c r="F146" s="1">
        <v>22733605</v>
      </c>
      <c r="G146" s="1">
        <v>53771</v>
      </c>
      <c r="H146" s="1">
        <v>356829</v>
      </c>
      <c r="I146" s="1">
        <v>2453472</v>
      </c>
      <c r="J146" s="1">
        <v>19869534</v>
      </c>
      <c r="K146" s="1">
        <v>4600000</v>
      </c>
      <c r="L146" s="1">
        <v>25400000</v>
      </c>
      <c r="M146" s="1">
        <v>27400000</v>
      </c>
      <c r="N146" s="6">
        <f t="shared" si="14"/>
        <v>2666395</v>
      </c>
      <c r="O146" s="7">
        <f t="shared" si="15"/>
        <v>10.497618110236221</v>
      </c>
      <c r="P146" s="8">
        <f t="shared" si="16"/>
        <v>6.3600045747789418</v>
      </c>
      <c r="Q146" s="8">
        <f t="shared" si="17"/>
        <v>35.118286130301115</v>
      </c>
      <c r="R146" s="8">
        <f t="shared" si="18"/>
        <v>37.883505510639793</v>
      </c>
      <c r="S146" s="8">
        <f t="shared" si="19"/>
        <v>7.4344305650095338E-2</v>
      </c>
      <c r="T146" s="8">
        <f t="shared" si="19"/>
        <v>0.49335523313343377</v>
      </c>
      <c r="U146" s="8">
        <f t="shared" si="19"/>
        <v>3.3921941617591398</v>
      </c>
      <c r="V146" s="8">
        <f t="shared" si="13"/>
        <v>27.47181024754908</v>
      </c>
      <c r="W146" s="9">
        <v>0.13622592552282767</v>
      </c>
      <c r="X146" s="8"/>
    </row>
    <row r="147" spans="1:24" x14ac:dyDescent="0.25">
      <c r="A147" s="1">
        <v>2011</v>
      </c>
      <c r="B147" s="1" t="s">
        <v>29</v>
      </c>
      <c r="C147" s="1">
        <v>14457</v>
      </c>
      <c r="D147" s="1">
        <v>73443254</v>
      </c>
      <c r="E147" s="12">
        <v>1.9684585326243849E-2</v>
      </c>
      <c r="F147" s="1">
        <v>24230578</v>
      </c>
      <c r="G147" s="1">
        <v>9594</v>
      </c>
      <c r="H147" s="1">
        <v>415550</v>
      </c>
      <c r="I147" s="1">
        <v>2219409</v>
      </c>
      <c r="J147" s="1">
        <v>21586025</v>
      </c>
      <c r="K147" s="1">
        <v>4700000</v>
      </c>
      <c r="L147" s="1">
        <v>26600000</v>
      </c>
      <c r="M147" s="1">
        <v>27300000</v>
      </c>
      <c r="N147" s="6">
        <f t="shared" si="14"/>
        <v>2369422</v>
      </c>
      <c r="O147" s="7">
        <f t="shared" si="15"/>
        <v>8.9076015037593983</v>
      </c>
      <c r="P147" s="8">
        <f t="shared" si="16"/>
        <v>6.3994985843083692</v>
      </c>
      <c r="Q147" s="8">
        <f t="shared" si="17"/>
        <v>36.218438796298429</v>
      </c>
      <c r="R147" s="8">
        <f t="shared" si="18"/>
        <v>37.171555606727338</v>
      </c>
      <c r="S147" s="8">
        <f t="shared" si="19"/>
        <v>1.3063146684649894E-2</v>
      </c>
      <c r="T147" s="8">
        <f t="shared" si="19"/>
        <v>0.56581098653390272</v>
      </c>
      <c r="U147" s="8">
        <f t="shared" si="19"/>
        <v>3.0219371815960114</v>
      </c>
      <c r="V147" s="8">
        <f t="shared" si="13"/>
        <v>29.391433282626611</v>
      </c>
      <c r="W147" s="9">
        <v>0.39545578485846999</v>
      </c>
      <c r="X147" s="8"/>
    </row>
    <row r="148" spans="1:24" x14ac:dyDescent="0.25">
      <c r="A148" s="1">
        <v>2012</v>
      </c>
      <c r="B148" s="1" t="s">
        <v>29</v>
      </c>
      <c r="C148" s="1">
        <v>267063</v>
      </c>
      <c r="D148" s="1">
        <v>74651046</v>
      </c>
      <c r="E148" s="12">
        <v>0.35774850361775234</v>
      </c>
      <c r="F148" s="1">
        <v>24927715</v>
      </c>
      <c r="G148" s="1">
        <v>7091</v>
      </c>
      <c r="H148" s="1">
        <v>304240</v>
      </c>
      <c r="I148" s="1">
        <v>2240701</v>
      </c>
      <c r="J148" s="1">
        <v>22375683</v>
      </c>
      <c r="K148" s="1">
        <v>4700000</v>
      </c>
      <c r="L148" s="1">
        <v>27100000</v>
      </c>
      <c r="M148" s="1">
        <v>27800000</v>
      </c>
      <c r="N148" s="6">
        <f t="shared" si="14"/>
        <v>2172285</v>
      </c>
      <c r="O148" s="7">
        <f t="shared" si="15"/>
        <v>8.015811808118082</v>
      </c>
      <c r="P148" s="8">
        <f t="shared" si="16"/>
        <v>6.2959600057044085</v>
      </c>
      <c r="Q148" s="8">
        <f t="shared" si="17"/>
        <v>36.302237479699883</v>
      </c>
      <c r="R148" s="8">
        <f t="shared" si="18"/>
        <v>37.239933650762239</v>
      </c>
      <c r="S148" s="8">
        <f t="shared" si="19"/>
        <v>9.4988622128616921E-3</v>
      </c>
      <c r="T148" s="8">
        <f t="shared" si="19"/>
        <v>0.40754954726287429</v>
      </c>
      <c r="U148" s="8">
        <f t="shared" si="19"/>
        <v>3.0015667831365684</v>
      </c>
      <c r="V148" s="8">
        <f t="shared" si="13"/>
        <v>29.973703248578726</v>
      </c>
      <c r="W148" s="9">
        <v>0.356032346972952</v>
      </c>
      <c r="X148" s="8"/>
    </row>
    <row r="149" spans="1:24" x14ac:dyDescent="0.25">
      <c r="A149" s="1">
        <v>2013</v>
      </c>
      <c r="B149" s="1" t="s">
        <v>29</v>
      </c>
      <c r="C149" s="1">
        <v>609931</v>
      </c>
      <c r="D149" s="1">
        <v>75925454</v>
      </c>
      <c r="E149" s="12">
        <v>0.8033287492755723</v>
      </c>
      <c r="F149" s="1">
        <v>25745870</v>
      </c>
      <c r="G149" s="1">
        <v>23461</v>
      </c>
      <c r="H149" s="1">
        <v>250974</v>
      </c>
      <c r="I149" s="1">
        <v>1997894</v>
      </c>
      <c r="J149" s="1">
        <v>23473542</v>
      </c>
      <c r="K149" s="1">
        <v>4800000</v>
      </c>
      <c r="L149" s="1">
        <v>28200000</v>
      </c>
      <c r="M149" s="1">
        <v>27900000</v>
      </c>
      <c r="N149" s="6">
        <f t="shared" si="14"/>
        <v>2454130</v>
      </c>
      <c r="O149" s="7">
        <f t="shared" si="15"/>
        <v>8.7025886524822695</v>
      </c>
      <c r="P149" s="8">
        <f t="shared" si="16"/>
        <v>6.3219905145381157</v>
      </c>
      <c r="Q149" s="8">
        <f t="shared" si="17"/>
        <v>37.14169427291143</v>
      </c>
      <c r="R149" s="8">
        <f t="shared" si="18"/>
        <v>36.746569865752789</v>
      </c>
      <c r="S149" s="8">
        <f t="shared" si="19"/>
        <v>3.0900045721162232E-2</v>
      </c>
      <c r="T149" s="8">
        <f t="shared" si="19"/>
        <v>0.33055317654076849</v>
      </c>
      <c r="U149" s="8">
        <f t="shared" si="19"/>
        <v>2.6313889410526277</v>
      </c>
      <c r="V149" s="8">
        <f t="shared" si="13"/>
        <v>30.916564555544181</v>
      </c>
      <c r="W149" s="9">
        <v>0.30003630308655133</v>
      </c>
      <c r="X149" s="8"/>
    </row>
    <row r="150" spans="1:24" x14ac:dyDescent="0.25">
      <c r="A150" s="1">
        <v>2014</v>
      </c>
      <c r="B150" s="1" t="s">
        <v>29</v>
      </c>
      <c r="C150" s="1">
        <v>1587365</v>
      </c>
      <c r="D150" s="1">
        <v>77229262</v>
      </c>
      <c r="E150" s="12">
        <v>2.0553932005720839</v>
      </c>
      <c r="F150" s="1">
        <v>26050338</v>
      </c>
      <c r="G150" s="1">
        <v>16299</v>
      </c>
      <c r="H150" s="1">
        <v>199933</v>
      </c>
      <c r="I150" s="1">
        <v>1869349</v>
      </c>
      <c r="J150" s="1">
        <v>23964757</v>
      </c>
      <c r="K150" s="1">
        <v>4500000</v>
      </c>
      <c r="L150" s="1">
        <v>28900000</v>
      </c>
      <c r="M150" s="1">
        <v>28300000</v>
      </c>
      <c r="N150" s="6">
        <f t="shared" si="14"/>
        <v>2849662</v>
      </c>
      <c r="O150" s="7">
        <f t="shared" si="15"/>
        <v>9.8604221453287195</v>
      </c>
      <c r="P150" s="8">
        <f t="shared" si="16"/>
        <v>5.8268069426844971</v>
      </c>
      <c r="Q150" s="8">
        <f t="shared" si="17"/>
        <v>37.421049031907103</v>
      </c>
      <c r="R150" s="8">
        <f t="shared" si="18"/>
        <v>36.644141439549173</v>
      </c>
      <c r="S150" s="8">
        <f t="shared" si="19"/>
        <v>2.1104694746403245E-2</v>
      </c>
      <c r="T150" s="8">
        <f t="shared" si="19"/>
        <v>0.25888244277149769</v>
      </c>
      <c r="U150" s="8">
        <f t="shared" si="19"/>
        <v>2.4205190514445158</v>
      </c>
      <c r="V150" s="8">
        <f t="shared" si="13"/>
        <v>31.030669437188202</v>
      </c>
      <c r="W150" s="9">
        <v>0.37032398394522098</v>
      </c>
      <c r="X150" s="8"/>
    </row>
    <row r="151" spans="1:24" x14ac:dyDescent="0.25">
      <c r="A151" s="1">
        <v>2015</v>
      </c>
      <c r="B151" s="1" t="s">
        <v>29</v>
      </c>
      <c r="C151" s="1">
        <v>2541348</v>
      </c>
      <c r="D151" s="1">
        <v>78529413</v>
      </c>
      <c r="E151" s="12">
        <v>3.2361734322399687</v>
      </c>
      <c r="F151" s="1">
        <v>26871907</v>
      </c>
      <c r="G151" s="1">
        <v>17445</v>
      </c>
      <c r="H151" s="1">
        <v>236499</v>
      </c>
      <c r="I151" s="1">
        <v>2092934</v>
      </c>
      <c r="J151" s="1">
        <v>24525030</v>
      </c>
      <c r="K151" s="1">
        <v>4500000</v>
      </c>
      <c r="L151" s="1">
        <v>29900000</v>
      </c>
      <c r="M151" s="1">
        <v>28500000</v>
      </c>
      <c r="N151" s="6">
        <f t="shared" si="14"/>
        <v>3028093</v>
      </c>
      <c r="O151" s="7">
        <f t="shared" si="15"/>
        <v>10.127401337792643</v>
      </c>
      <c r="P151" s="8">
        <f t="shared" si="16"/>
        <v>5.7303369885115529</v>
      </c>
      <c r="Q151" s="8">
        <f t="shared" si="17"/>
        <v>38.074905768110092</v>
      </c>
      <c r="R151" s="8">
        <f t="shared" si="18"/>
        <v>36.292134260573164</v>
      </c>
      <c r="S151" s="8">
        <f t="shared" si="19"/>
        <v>2.2214606392129785E-2</v>
      </c>
      <c r="T151" s="8">
        <f t="shared" si="19"/>
        <v>0.30115977054355414</v>
      </c>
      <c r="U151" s="8">
        <f t="shared" si="19"/>
        <v>2.6651593588252087</v>
      </c>
      <c r="V151" s="8">
        <f t="shared" si="13"/>
        <v>31.230374789634553</v>
      </c>
      <c r="W151" s="9">
        <v>0.25054741692451682</v>
      </c>
      <c r="X151" s="8"/>
    </row>
    <row r="152" spans="1:24" x14ac:dyDescent="0.25">
      <c r="A152" s="1">
        <v>2016</v>
      </c>
      <c r="B152" s="1" t="s">
        <v>29</v>
      </c>
      <c r="C152" s="1">
        <v>2869419</v>
      </c>
      <c r="D152" s="1">
        <v>79827868</v>
      </c>
      <c r="E152" s="12">
        <v>3.5945078728646496</v>
      </c>
      <c r="F152" s="1">
        <v>27622149</v>
      </c>
      <c r="G152" s="1">
        <v>17117</v>
      </c>
      <c r="H152" s="1">
        <v>159452</v>
      </c>
      <c r="I152" s="1">
        <v>1939062</v>
      </c>
      <c r="J152" s="1">
        <v>25506518</v>
      </c>
      <c r="K152" s="1">
        <v>4600000</v>
      </c>
      <c r="L152" s="1">
        <v>31000000</v>
      </c>
      <c r="M152" s="1">
        <v>28600000</v>
      </c>
      <c r="N152" s="6">
        <f t="shared" si="14"/>
        <v>3377851</v>
      </c>
      <c r="O152" s="7">
        <f t="shared" si="15"/>
        <v>10.896293548387098</v>
      </c>
      <c r="P152" s="8">
        <f t="shared" si="16"/>
        <v>5.7623986650877361</v>
      </c>
      <c r="Q152" s="8">
        <f t="shared" si="17"/>
        <v>38.833556221243434</v>
      </c>
      <c r="R152" s="8">
        <f t="shared" si="18"/>
        <v>35.827087352502012</v>
      </c>
      <c r="S152" s="8">
        <f t="shared" si="19"/>
        <v>2.1442386510936256E-2</v>
      </c>
      <c r="T152" s="8">
        <f t="shared" si="19"/>
        <v>0.19974478085773256</v>
      </c>
      <c r="U152" s="8">
        <f t="shared" si="19"/>
        <v>2.4290539739831205</v>
      </c>
      <c r="V152" s="8">
        <f t="shared" si="13"/>
        <v>31.951896798747025</v>
      </c>
      <c r="W152" s="9">
        <v>0.41941200997821815</v>
      </c>
      <c r="X152" s="8"/>
    </row>
    <row r="153" spans="1:24" x14ac:dyDescent="0.25">
      <c r="A153" s="1">
        <v>2017</v>
      </c>
      <c r="B153" s="1" t="s">
        <v>29</v>
      </c>
      <c r="C153" s="1">
        <v>3480350</v>
      </c>
      <c r="D153" s="1">
        <v>81116451</v>
      </c>
      <c r="E153" s="12">
        <v>4.2905599999684405</v>
      </c>
      <c r="F153" s="1">
        <v>28640029</v>
      </c>
      <c r="G153" s="1">
        <v>12138</v>
      </c>
      <c r="H153" s="1">
        <v>155505</v>
      </c>
      <c r="I153" s="1">
        <v>1854973</v>
      </c>
      <c r="J153" s="1">
        <v>26617413</v>
      </c>
      <c r="K153" s="1">
        <v>4900000</v>
      </c>
      <c r="L153" s="1">
        <v>32100000</v>
      </c>
      <c r="M153" s="1">
        <v>28700000</v>
      </c>
      <c r="N153" s="6">
        <f t="shared" si="14"/>
        <v>3459971</v>
      </c>
      <c r="O153" s="7">
        <f t="shared" si="15"/>
        <v>10.77872585669782</v>
      </c>
      <c r="P153" s="8">
        <f t="shared" si="16"/>
        <v>6.0406982055958043</v>
      </c>
      <c r="Q153" s="8">
        <f t="shared" si="17"/>
        <v>39.572737224413331</v>
      </c>
      <c r="R153" s="8">
        <f t="shared" si="18"/>
        <v>35.381232347061143</v>
      </c>
      <c r="S153" s="8">
        <f t="shared" si="19"/>
        <v>1.4963672412147321E-2</v>
      </c>
      <c r="T153" s="8">
        <f t="shared" si="19"/>
        <v>0.19170587233901543</v>
      </c>
      <c r="U153" s="8">
        <f t="shared" si="19"/>
        <v>2.2868024637813607</v>
      </c>
      <c r="V153" s="8">
        <f t="shared" si="13"/>
        <v>32.813828356469884</v>
      </c>
      <c r="W153" s="9">
        <v>0.37120496899168021</v>
      </c>
      <c r="X153" s="8"/>
    </row>
    <row r="154" spans="1:24" x14ac:dyDescent="0.25">
      <c r="A154" s="1">
        <v>2018</v>
      </c>
      <c r="B154" s="1" t="s">
        <v>29</v>
      </c>
      <c r="C154" s="1">
        <v>3681688</v>
      </c>
      <c r="D154" s="1">
        <v>82340090</v>
      </c>
      <c r="E154" s="12">
        <v>4.4713188921702658</v>
      </c>
      <c r="F154" s="1">
        <v>29390609</v>
      </c>
      <c r="G154" s="1">
        <v>3629</v>
      </c>
      <c r="H154" s="1">
        <v>155804</v>
      </c>
      <c r="I154" s="1">
        <v>1892824</v>
      </c>
      <c r="J154" s="1">
        <v>27338351</v>
      </c>
      <c r="K154" s="1">
        <v>5000000</v>
      </c>
      <c r="L154" s="1">
        <v>33000000</v>
      </c>
      <c r="M154" s="1">
        <v>29100000</v>
      </c>
      <c r="N154" s="6">
        <f t="shared" si="14"/>
        <v>3609391</v>
      </c>
      <c r="O154" s="7">
        <f t="shared" si="15"/>
        <v>10.937548484848485</v>
      </c>
      <c r="P154" s="8">
        <f t="shared" si="16"/>
        <v>6.0723761657292332</v>
      </c>
      <c r="Q154" s="8">
        <f t="shared" si="17"/>
        <v>40.077682693812939</v>
      </c>
      <c r="R154" s="8">
        <f t="shared" si="18"/>
        <v>35.341229284544141</v>
      </c>
      <c r="S154" s="8">
        <f t="shared" si="19"/>
        <v>4.4073306210862771E-3</v>
      </c>
      <c r="T154" s="8">
        <f t="shared" si="19"/>
        <v>0.1892200992250555</v>
      </c>
      <c r="U154" s="8">
        <f t="shared" si="19"/>
        <v>2.2987878687040544</v>
      </c>
      <c r="V154" s="8">
        <f t="shared" si="13"/>
        <v>33.201750204547992</v>
      </c>
      <c r="W154" s="9">
        <v>0.15521939006444022</v>
      </c>
      <c r="X154" s="8"/>
    </row>
    <row r="155" spans="1:24" x14ac:dyDescent="0.25">
      <c r="A155" s="1">
        <v>2019</v>
      </c>
      <c r="B155" s="1" t="s">
        <v>29</v>
      </c>
      <c r="C155" s="1">
        <v>3579531</v>
      </c>
      <c r="D155" s="1">
        <v>83429607</v>
      </c>
      <c r="E155" s="12">
        <v>4.2904804765531264</v>
      </c>
      <c r="F155" s="1">
        <v>28851418</v>
      </c>
      <c r="G155" s="1">
        <v>31803</v>
      </c>
      <c r="H155" s="1">
        <v>217779</v>
      </c>
      <c r="I155" s="1">
        <v>2146828</v>
      </c>
      <c r="J155" s="1">
        <v>26455008</v>
      </c>
      <c r="K155" s="1">
        <v>4800000</v>
      </c>
      <c r="L155" s="1">
        <v>33400000</v>
      </c>
      <c r="M155" s="1">
        <v>29700000</v>
      </c>
      <c r="N155" s="6">
        <f t="shared" si="14"/>
        <v>4548582</v>
      </c>
      <c r="O155" s="7">
        <f t="shared" si="15"/>
        <v>13.618508982035928</v>
      </c>
      <c r="P155" s="8">
        <f t="shared" si="16"/>
        <v>5.7533532430519543</v>
      </c>
      <c r="Q155" s="8">
        <f t="shared" si="17"/>
        <v>40.033749649569842</v>
      </c>
      <c r="R155" s="8">
        <f t="shared" si="18"/>
        <v>35.598873191383966</v>
      </c>
      <c r="S155" s="8">
        <f t="shared" si="19"/>
        <v>3.8119561080996102E-2</v>
      </c>
      <c r="T155" s="8">
        <f t="shared" si="19"/>
        <v>0.26103323248304405</v>
      </c>
      <c r="U155" s="8">
        <f t="shared" si="19"/>
        <v>2.5732207991822373</v>
      </c>
      <c r="V155" s="8">
        <f t="shared" si="13"/>
        <v>31.709376264951121</v>
      </c>
      <c r="W155" s="9">
        <v>9.3047201163785009E-2</v>
      </c>
      <c r="X155" s="8"/>
    </row>
    <row r="156" spans="1:24" x14ac:dyDescent="0.25">
      <c r="A156" s="1">
        <v>2020</v>
      </c>
      <c r="B156" s="1" t="s">
        <v>29</v>
      </c>
      <c r="C156" s="1">
        <v>3652362</v>
      </c>
      <c r="D156" s="1">
        <v>84339067</v>
      </c>
      <c r="E156" s="12">
        <v>4.330569604238093</v>
      </c>
      <c r="F156" s="1">
        <v>27478314</v>
      </c>
      <c r="G156" s="1">
        <v>25199</v>
      </c>
      <c r="H156" s="1">
        <v>203677</v>
      </c>
      <c r="I156" s="1">
        <v>1890935</v>
      </c>
      <c r="J156" s="1">
        <v>25358503</v>
      </c>
      <c r="K156" s="1">
        <v>4500000</v>
      </c>
      <c r="L156" s="1">
        <v>31600000</v>
      </c>
      <c r="M156" s="1">
        <v>32500000</v>
      </c>
      <c r="N156" s="6">
        <f t="shared" si="14"/>
        <v>4121686</v>
      </c>
      <c r="O156" s="7">
        <f t="shared" si="15"/>
        <v>13.043310126582277</v>
      </c>
      <c r="P156" s="8">
        <f t="shared" si="16"/>
        <v>5.3356056215324275</v>
      </c>
      <c r="Q156" s="8">
        <f t="shared" si="17"/>
        <v>37.467808364538818</v>
      </c>
      <c r="R156" s="8">
        <f t="shared" si="18"/>
        <v>38.534929488845307</v>
      </c>
      <c r="S156" s="8">
        <f t="shared" si="19"/>
        <v>2.9878205790443469E-2</v>
      </c>
      <c r="T156" s="8">
        <f t="shared" si="19"/>
        <v>0.24149781026152448</v>
      </c>
      <c r="U156" s="8">
        <f t="shared" si="19"/>
        <v>2.2420629813227602</v>
      </c>
      <c r="V156" s="8">
        <f t="shared" si="13"/>
        <v>30.067326924543757</v>
      </c>
      <c r="W156" s="9">
        <v>7.5734134067414166E-2</v>
      </c>
      <c r="X156" s="8"/>
    </row>
    <row r="157" spans="1:24" x14ac:dyDescent="0.25">
      <c r="A157" s="1">
        <v>2021</v>
      </c>
      <c r="B157" s="1" t="s">
        <v>29</v>
      </c>
      <c r="C157" s="1">
        <v>3759817</v>
      </c>
      <c r="D157" s="1">
        <v>85042736</v>
      </c>
      <c r="E157" s="12">
        <v>4.42109129696862</v>
      </c>
      <c r="F157" s="1">
        <v>28252657</v>
      </c>
      <c r="G157" s="1">
        <v>24938</v>
      </c>
      <c r="H157" s="1">
        <v>64850</v>
      </c>
      <c r="I157" s="1">
        <v>1834883</v>
      </c>
      <c r="J157" s="1">
        <v>26327986</v>
      </c>
      <c r="K157" s="1">
        <v>4500000</v>
      </c>
      <c r="L157" s="1">
        <v>32600000</v>
      </c>
      <c r="M157" s="1">
        <v>32400000</v>
      </c>
      <c r="N157" s="6">
        <f t="shared" si="14"/>
        <v>4347343</v>
      </c>
      <c r="O157" s="7">
        <f t="shared" si="15"/>
        <v>13.335407975460123</v>
      </c>
      <c r="P157" s="8">
        <f t="shared" si="16"/>
        <v>5.2914572268700288</v>
      </c>
      <c r="Q157" s="8">
        <f t="shared" si="17"/>
        <v>38.33366791021399</v>
      </c>
      <c r="R157" s="8">
        <f t="shared" si="18"/>
        <v>38.098492033464211</v>
      </c>
      <c r="S157" s="8">
        <f t="shared" si="19"/>
        <v>2.932408007192995E-2</v>
      </c>
      <c r="T157" s="8">
        <f t="shared" si="19"/>
        <v>7.625577803611587E-2</v>
      </c>
      <c r="U157" s="8">
        <f t="shared" si="19"/>
        <v>2.1576010912913244</v>
      </c>
      <c r="V157" s="8">
        <f t="shared" si="13"/>
        <v>30.958535953029543</v>
      </c>
      <c r="W157" s="9">
        <v>5.8421066971043302E-2</v>
      </c>
      <c r="X157" s="8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Elías Melchor</dc:creator>
  <cp:lastModifiedBy>Elías Melchor</cp:lastModifiedBy>
  <dcterms:created xsi:type="dcterms:W3CDTF">2022-12-13T16:41:20Z</dcterms:created>
  <dcterms:modified xsi:type="dcterms:W3CDTF">2022-12-13T17:45:17Z</dcterms:modified>
</cp:coreProperties>
</file>